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minees named in this pro" sheetId="2" r:id="rId2"/>
    <sheet name="director compensation" sheetId="3" r:id="rId3"/>
    <sheet name="No Title-1" sheetId="4" r:id="rId4"/>
    <sheet name="No Title-2" sheetId="5" r:id="rId5"/>
    <sheet name="lower carbon intensity of" sheetId="6" r:id="rId6"/>
    <sheet name="lower carbon intensity of -1" sheetId="7" r:id="rId7"/>
    <sheet name="lower carbon intensity of -2" sheetId="8" r:id="rId8"/>
    <sheet name="lower carbon intensity of -3" sheetId="9" r:id="rId9"/>
    <sheet name="lower carbon intensity of -4" sheetId="10" r:id="rId10"/>
    <sheet name="lower carbon intensity of -5" sheetId="11" r:id="rId11"/>
    <sheet name="adjustments in 2023 base s" sheetId="12" r:id="rId12"/>
    <sheet name="adjustments in 2023 base s-1" sheetId="13" r:id="rId13"/>
    <sheet name="adjustments in 2023 base s-2" sheetId="14" r:id="rId14"/>
    <sheet name="adjustments in 2023 base s-3" sheetId="15" r:id="rId15"/>
    <sheet name="summary compensation" sheetId="16" r:id="rId16"/>
    <sheet name="No Title-3" sheetId="17" r:id="rId17"/>
    <sheet name="No Title-4" sheetId="18" r:id="rId18"/>
    <sheet name="No Title-5" sheetId="19" r:id="rId19"/>
    <sheet name="No Title-6" sheetId="20" r:id="rId20"/>
    <sheet name="No Title-7" sheetId="21" r:id="rId21"/>
    <sheet name="No Title-8" sheetId="22" r:id="rId22"/>
    <sheet name="No Title-9" sheetId="23" r:id="rId23"/>
    <sheet name="No Title-10" sheetId="24" r:id="rId24"/>
    <sheet name="No Title-11" sheetId="25" r:id="rId25"/>
    <sheet name="No Title-12" sheetId="26" r:id="rId26"/>
    <sheet name="No Title-13" sheetId="27" r:id="rId27"/>
    <sheet name="No Title-14" sheetId="28" r:id="rId28"/>
    <sheet name="No Title-15" sheetId="29" r:id="rId29"/>
    <sheet name="No Title-16" sheetId="30" r:id="rId30"/>
    <sheet name="No Title-17" sheetId="31" r:id="rId31"/>
    <sheet name="No Title-18" sheetId="32" r:id="rId32"/>
    <sheet name="No Title-19" sheetId="33" r:id="rId33"/>
    <sheet name="No Title-20" sheetId="34" r:id="rId34"/>
    <sheet name="No Title-21" sheetId="35" r:id="rId35"/>
    <sheet name="No Title-22" sheetId="36" r:id="rId36"/>
    <sheet name="No Title-23" sheetId="37" r:id="rId37"/>
    <sheet name="No Title-24" sheetId="38" r:id="rId38"/>
    <sheet name="equity compensation plan i" sheetId="39" r:id="rId39"/>
    <sheet name="pay versus performance table" sheetId="40" r:id="rId40"/>
    <sheet name="pay versus performance table-1" sheetId="41" r:id="rId41"/>
    <sheet name="pay versus performance table-2" sheetId="42" r:id="rId42"/>
    <sheet name="cap versus tsr net income" sheetId="43" r:id="rId43"/>
    <sheet name="pwcs fees and services" sheetId="44" r:id="rId44"/>
    <sheet name="net debt ratio" sheetId="45" r:id="rId45"/>
  </sheets>
  <definedNames/>
  <calcPr fullCalcOnLoad="1"/>
</workbook>
</file>

<file path=xl/sharedStrings.xml><?xml version="1.0" encoding="utf-8"?>
<sst xmlns="http://schemas.openxmlformats.org/spreadsheetml/2006/main" count="1231" uniqueCount="562">
  <si>
    <t>stock ownership information</t>
  </si>
  <si>
    <t>security ownership of certain beneficial owners and management</t>
  </si>
  <si>
    <t>delinquent section 16(a) reports</t>
  </si>
  <si>
    <t>business conduct and ethics code</t>
  </si>
  <si>
    <t>insider trading and prohibited transactions involving Chevron securities</t>
  </si>
  <si>
    <t>related person transactions</t>
  </si>
  <si>
    <t>board proposal to ratify PricewaterhouseCoopers LLP as the independent registered public accounting firm for 2024 (Item 2 on the proxy card)</t>
  </si>
  <si>
    <t>auditor review and engagement</t>
  </si>
  <si>
    <t>PwC’s fees and services</t>
  </si>
  <si>
    <t>audit committee preapproval policies and procedures</t>
  </si>
  <si>
    <t>PwC’s attendance at the annual meeting</t>
  </si>
  <si>
    <t>vote required</t>
  </si>
  <si>
    <t>your board’s recommendation</t>
  </si>
  <si>
    <t>board proposal to approve, on an advisory basis, named executive officer compensation 
 (item 3 on the proxy card)</t>
  </si>
  <si>
    <t>rule  14a-8  stockholder proposals 
 (items 4 through 7 on the proxy card)</t>
  </si>
  <si>
    <t>voting and additional information</t>
  </si>
  <si>
    <t>vote results</t>
  </si>
  <si>
    <t>appointment of proxy holders</t>
  </si>
  <si>
    <t>record date; who can vote</t>
  </si>
  <si>
    <t>quorum</t>
  </si>
  <si>
    <t>how to vote</t>
  </si>
  <si>
    <t>revoking your proxy or voting instructions</t>
  </si>
  <si>
    <t>confidential voting</t>
  </si>
  <si>
    <t>notice and access</t>
  </si>
  <si>
    <t>method and cost of soliciting and tabulating votes</t>
  </si>
  <si>
    <t>householding information</t>
  </si>
  <si>
    <t>email delivery of future proxy materials</t>
  </si>
  <si>
    <t>stockholder of record account maintenance</t>
  </si>
  <si>
    <t>submission of stockholder proposals for 2025 annual meeting</t>
  </si>
  <si>
    <t>rules for admission for the virtual annual meeting</t>
  </si>
  <si>
    <t>attending the virtual annual meeting</t>
  </si>
  <si>
    <t>important notice regarding admission to the 2024 annual meeting</t>
  </si>
  <si>
    <t>appendix A: reconciliation of non-GAAP financial measures</t>
  </si>
  <si>
    <t>A-1</t>
  </si>
  <si>
    <t>nominees named in this Proxy Statement.</t>
  </si>
  <si>
    <t>Position</t>
  </si>
  <si>
    <t>Cash   retainer</t>
  </si>
  <si>
    <t>RSUs</t>
  </si>
  <si>
    <t>Non-Employee  Director</t>
  </si>
  <si>
    <t>Independent Lead Director</t>
  </si>
  <si>
    <t>—</t>
  </si>
  <si>
    <t>Audit Committee Chair</t>
  </si>
  <si>
    <t>Board Nominating and Governance Committee Chair</t>
  </si>
  <si>
    <t>Management Compensation Committee Chair</t>
  </si>
  <si>
    <t>Public Policy and Sustainability Committee Chair</t>
  </si>
  <si>
    <t>Director Compensation</t>
  </si>
  <si>
    <t>Name</t>
  </si>
  <si>
    <t>Fees earned or 
 paid in cash 
 ($)</t>
  </si>
  <si>
    <t>Stock 
 awards 
 ($) (1 )</t>
  </si>
  <si>
    <t>All other 
 compensation 
 ($) (2)</t>
  </si>
  <si>
    <t>Total   ($)</t>
  </si>
  <si>
    <t>Wanda M. Austin</t>
  </si>
  <si>
    <t>$222,500 (3)(4)</t>
  </si>
  <si>
    <t>John B. Frank</t>
  </si>
  <si>
    <t>$152,500 (5)</t>
  </si>
  <si>
    <t>Alice P. Gast</t>
  </si>
  <si>
    <t>Enrique Hernandez, Jr.</t>
  </si>
  <si>
    <t>$172,500 (3)</t>
  </si>
  <si>
    <t>Marillyn A. Hewson</t>
  </si>
  <si>
    <t>Jon M. Huntsman Jr.</t>
  </si>
  <si>
    <t>Charles W. Moorman</t>
  </si>
  <si>
    <t>$177,500 (3)(5)</t>
  </si>
  <si>
    <t>Dambisa F. Moyo</t>
  </si>
  <si>
    <t>Debra Reed-Klages</t>
  </si>
  <si>
    <t>$182,500 (3)</t>
  </si>
  <si>
    <t>Ronald D. Sugar</t>
  </si>
  <si>
    <t>$ 75,000 (5)(6)</t>
  </si>
  <si>
    <t>D. James Umpleby III</t>
  </si>
  <si>
    <t>Cynthia J. Warner</t>
  </si>
  <si>
    <t>Stock 
 units (a)</t>
  </si>
  <si>
    <t>RSUs (a)</t>
  </si>
  <si>
    <t>Stock units 
 from Director’s 
 deferral of 
 cash retainer (b)</t>
  </si>
  <si>
    <t>Stock 
 options (c)</t>
  </si>
  <si>
    <t>Total</t>
  </si>
  <si>
    <t>Perquisites (a)</t>
  </si>
  <si>
    <t>Charitable (b)</t>
  </si>
  <si>
    <t>Lower carbon intensity of our operations:</t>
  </si>
  <si>
    <t>Chevron’s Portfolio Carbon Intensity (Scope 1, 2, and 3) equity-based reduction target for 2028</t>
  </si>
  <si>
    <t>PCI</t>
  </si>
  <si>
    <t>g CO 2 e/MJ</t>
  </si>
  <si>
    <t>Aspiration: Net-Zero Upstream business by 2050 (Scope 1 and 2)</t>
  </si>
  <si>
    <t>Chevron’s Upstream Carbon Intensity (Scope 1 and 2) reduction targets for 2028</t>
  </si>
  <si>
    <t>Upstream Carbon Intensity Equity-Based Targets</t>
  </si>
  <si>
    <t>Oil</t>
  </si>
  <si>
    <t>kg CO 2 e/boe for oil (global industry averages 46)</t>
  </si>
  <si>
    <t>Gas</t>
  </si>
  <si>
    <t>kg CO 2 e/boe for gas (global industry averages 71)</t>
  </si>
  <si>
    <t>Methane</t>
  </si>
  <si>
    <t>kg CO 2 e/boe for methane and a global methane detection campaign</t>
  </si>
  <si>
    <t>Flaring</t>
  </si>
  <si>
    <t>3   0</t>
  </si>
  <si>
    <t>kg CO 2 e/boe for overall flaring   routine flaring by 2030</t>
  </si>
  <si>
    <t>net income</t>
  </si>
  <si>
    <t>ROCE (1)</t>
  </si>
  <si>
    <t>record cash returned   to stockholders</t>
  </si>
  <si>
    <t>record annual worldwide and    U.S. oil and gas production</t>
  </si>
  <si>
    <t>11.9 %</t>
  </si>
  <si>
    <t>million barrels   of oil-equivalent   per day worldwide</t>
  </si>
  <si>
    <t>billion</t>
  </si>
  <si>
    <t>down 40% from 2022</t>
  </si>
  <si>
    <t>down 41% from 2022</t>
  </si>
  <si>
    <t>up 18% from 2022</t>
  </si>
  <si>
    <t>10% growth in Permian Basin 
 from 2022</t>
  </si>
  <si>
    <t>we delivered on our financial priorities</t>
  </si>
  <si>
    <t>1. maintain and grow dividend</t>
  </si>
  <si>
    <t>2. fund capital program</t>
  </si>
  <si>
    <t>3. strong balance sheet</t>
  </si>
  <si>
    <t>4. return surplus cash</t>
  </si>
  <si>
    <t>•   $11.3 billion in dividends   •   6% quarterly dividend increase, to $1.51 per share</t>
  </si>
  <si>
    <t>•   $15.8 billion capex, (2) (3)  32% YoY increase   •   $3.5 billion affiliate capex, (2)  5% YoY increase</t>
  </si>
  <si>
    <t>•   $35.6 billion cash flow from operations and $19.8 billion free cash flow (1)   •   11.5% debt ratio, 7.3% net debt ratio (1)</t>
  </si>
  <si>
    <t>•   $14.9 billion shares repurchased   •   32% higher than previous Company record</t>
  </si>
  <si>
    <t>2023 corporate performance rating</t>
  </si>
  <si>
    <t>CEO CIP award (2)   $2,610,000</t>
  </si>
  <si>
    <t>Metric</t>
  </si>
  <si>
    <t>Weight</t>
  </si>
  <si>
    <t>Score</t>
  </si>
  <si>
    <t>Financial results</t>
  </si>
  <si>
    <t>35%</t>
  </si>
  <si>
    <t>0.85–0.95</t>
  </si>
  <si>
    <t>Corporate performance rating: 0.95   x   Individual bonus component: $2,747,250       Individual bonus component:</t>
  </si>
  <si>
    <t>Capital &amp; cost management</t>
  </si>
  <si>
    <t>30%</t>
  </si>
  <si>
    <t>Operating &amp; safety performance</t>
  </si>
  <si>
    <t>25%</t>
  </si>
  <si>
    <t>0.95–1.05</t>
  </si>
  <si>
    <t>Lower carbon</t>
  </si>
  <si>
    <t>10%</t>
  </si>
  <si>
    <t>1.05–1.15</t>
  </si>
  <si>
    <t>Base   salary   $1,850,000</t>
  </si>
  <si>
    <t>x</t>
  </si>
  <si>
    <t>Bonus target %   165%</t>
  </si>
  <si>
    <t>Bonus   target   $3,052,500</t>
  </si>
  <si>
    <t>-</t>
  </si>
  <si>
    <t>Individual performance adjustment   $305,250 ( - 10%)</t>
  </si>
  <si>
    <t>Corporate performance rating range (weighted)</t>
  </si>
  <si>
    <t>0.90–1.00</t>
  </si>
  <si>
    <t>Final corporate performance rating (weighted)</t>
  </si>
  <si>
    <t>Overall award capped at 200% of target</t>
  </si>
  <si>
    <t>2021 performance share payout</t>
  </si>
  <si>
    <t>Performance period:   January 2021–December 31, 2023</t>
  </si>
  <si>
    <t>Performance measure:   70% relative TSR against the LTIP Performance Share Peer Group and the S&amp;P 500 Index   30% relative  ROCE-I  against the LTIP Performance Share Peer Group</t>
  </si>
  <si>
    <t>Outcome:   79% payout multiplier</t>
  </si>
  <si>
    <t>Base salary</t>
  </si>
  <si>
    <t>Target CIP</t>
  </si>
  <si>
    <t>LTIP target 
 value</t>
  </si>
  <si>
    <t>Target total  
 compensation</t>
  </si>
  <si>
    <t>Michael K. Wirth</t>
  </si>
  <si>
    <t>$3,052,500 (165%)</t>
  </si>
  <si>
    <t>Pierre R. Breber</t>
  </si>
  <si>
    <t>$1,265,000 (110%)</t>
  </si>
  <si>
    <t>Mark A. Nelson</t>
  </si>
  <si>
    <t>$1,440,000 (120%)</t>
  </si>
  <si>
    <t>A. Nigel Hearne</t>
  </si>
  <si>
    <t>$1,260,000 (120%)</t>
  </si>
  <si>
    <t>R. Hewitt Pate</t>
  </si>
  <si>
    <t>$1,210,000 (110%)</t>
  </si>
  <si>
    <t>adjustments in 2023 base salaries</t>
  </si>
  <si>
    <t>2022 base 
 salary</t>
  </si>
  <si>
    <t>2023 base 
 salary</t>
  </si>
  <si>
    <t>Adjustment  
 for 2023</t>
  </si>
  <si>
    <t>Chairman and Chief Executive Officer</t>
  </si>
  <si>
    <t>8.8%</t>
  </si>
  <si>
    <t>Vice President and Chief Financial Officer</t>
  </si>
  <si>
    <t>7.0%</t>
  </si>
  <si>
    <t>Vice Chairman</t>
  </si>
  <si>
    <t>9.1%</t>
  </si>
  <si>
    <t>Executive Vice President, Oil, Products and Gas</t>
  </si>
  <si>
    <t>5.0%</t>
  </si>
  <si>
    <t>Vice President and General Counsel</t>
  </si>
  <si>
    <t>7.3%</t>
  </si>
  <si>
    <t>Category</t>
  </si>
  <si>
    <t>Performance measures</t>
  </si>
  <si>
    <t>Threshold</t>
  </si>
  <si>
    <t>2023 
 Plan (1)</t>
  </si>
  <si>
    <t>Maximum</t>
  </si>
  <si>
    <t>Results (2)</t>
  </si>
  <si>
    <t>Raw 
 score</t>
  </si>
  <si>
    <t>Weighted 
 score</t>
  </si>
  <si>
    <t>Financial   results</t>
  </si>
  <si>
    <t>Adjusted ROCE (3)  (%)</t>
  </si>
  <si>
    <t>13.7%</t>
  </si>
  <si>
    <t>l</t>
  </si>
  <si>
    <t>0.85-0.95</t>
  </si>
  <si>
    <t>0.30-0.33</t>
  </si>
  <si>
    <t>Free cash flow excluding   working capital (4)  ($B)</t>
  </si>
  <si>
    <t>$23.0B</t>
  </si>
  <si>
    <t>Relative adjusted earnings per share (5)</t>
  </si>
  <si>
    <t>Median</t>
  </si>
  <si>
    <t>Ranked 4th among LTIP 
 peer group</t>
  </si>
  <si>
    <t>Capital &amp; cost   management</t>
  </si>
  <si>
    <t>Operating expenses, 
 excluding fuel and 
 transportation (6) 
   ($B)</t>
  </si>
  <si>
    <t>$21.0B</t>
  </si>
  <si>
    <t>0.26-0.29</t>
  </si>
  <si>
    <t>Organic capital 
 expenditures (7) 
   ($B)</t>
  </si>
  <si>
    <t>$15.2B</t>
  </si>
  <si>
    <t>Major milestone</t>
  </si>
  <si>
    <t>FGP/WPMP (8)  achieve   mechanical completion of   FGP scope</t>
  </si>
  <si>
    <t>3Q23</t>
  </si>
  <si>
    <t>Operating   &amp; safety   performance</t>
  </si>
  <si>
    <t>Personal safety (9)   Fatalities 
   Serious injuries (10)</t>
  </si>
  <si>
    <t>0   12</t>
  </si>
  <si>
    <t>2   21</t>
  </si>
  <si>
    <t>0.95-1.05</t>
  </si>
  <si>
    <t>0.24-0.26</t>
  </si>
  <si>
    <t>Process safety</t>
  </si>
  <si>
    <t>Net production, excluding 
 asset sales (11)  (MBOED)</t>
  </si>
  <si>
    <t>Refinery operational 
 availability (%)</t>
  </si>
  <si>
    <t>96.3%</t>
  </si>
  <si>
    <t>Lower   carbon</t>
  </si>
  <si>
    <t>Greenhouse gas   management</t>
  </si>
  <si>
    <t>Complete MACC (12)  projects to 
   achieve a potential   designed abatement of   approximately 0.5 MM   tonnes of CO 2 e reductions   per year</t>
  </si>
  <si>
    <t>Completed 42 projects to   achieve potential designed   abatement of 0.365 MM   tonnes of CO 2 e per year</t>
  </si>
  <si>
    <t>1.05-1.15</t>
  </si>
  <si>
    <t>0.11-0.12</t>
  </si>
  <si>
    <t>New energies   Equity renewable 
   fuels production (MBPD)</t>
  </si>
  <si>
    <t>Hydrogen</t>
  </si>
  <si>
    <t>Progress a commercial scale 
   hydrogen project to   Pre-Feed</t>
  </si>
  <si>
    <t>Completed through the   acquisition of majority   interest in ACES Delta</t>
  </si>
  <si>
    <t>Carbon capture, utilization &amp; 
 storage</t>
  </si>
  <si>
    <t>SE Texas CCS stratigraphic 
   well ready for execution   and achieve FID on a   capture technology trial</t>
  </si>
  <si>
    <t>SE Texas stratigraphic well 
 ready for execution       FID reached on technology 
 pilot in September 2023</t>
  </si>
  <si>
    <t>Corporate Performance Rating Range</t>
  </si>
  <si>
    <t>Final Corporate Performance Rating</t>
  </si>
  <si>
    <t>2023 LTIP   target value (3)</t>
  </si>
  <si>
    <t>Performance 
 shares</t>
  </si>
  <si>
    <t>Stock 
 options</t>
  </si>
  <si>
    <t>2024 LTIP   target value (1)</t>
  </si>
  <si>
    <t>No grant</t>
  </si>
  <si>
    <t>Summary Compensation</t>
  </si>
  <si>
    <t>Name and principal position</t>
  </si>
  <si>
    <t>Year</t>
  </si>
  <si>
    <t>Salary   ($) (1)</t>
  </si>
  <si>
    <t>Stock   awards   ($) (2)</t>
  </si>
  <si>
    <t>Option 
 awards   ($) (3)</t>
  </si>
  <si>
    <t>Non-equity 
 incentive plan 
 compensation   ($) (4)</t>
  </si>
  <si>
    <t>Change in pension   value and 
 nonqualified 
 deferred 
 compensation 
 earnings   ($) (5)</t>
  </si>
  <si>
    <t>All other 
 compensation   ($) (6)</t>
  </si>
  <si>
    <t>M.K. Wirth   Chairman and Chief   Executive Officer</t>
  </si>
  <si>
    <t>P.R. Breber   Vice President and   Chief Financial Officer</t>
  </si>
  <si>
    <t>M.A. Nelson   Vice Chairman</t>
  </si>
  <si>
    <t>A.N. Hearne   Executive Vice President, Oil,   Products and Gas</t>
  </si>
  <si>
    <t>R.H. Pate   Vice President and General   Counsel</t>
  </si>
  <si>
    <t>Salary effective date</t>
  </si>
  <si>
    <t>Salary</t>
  </si>
  <si>
    <t>Total salary deferred   under the DCP</t>
  </si>
  <si>
    <t>March 2023</t>
  </si>
  <si>
    <t>M.K. Wirth</t>
  </si>
  <si>
    <t>March 2022</t>
  </si>
  <si>
    <t>March 2021</t>
  </si>
  <si>
    <t>March 2023</t>
  </si>
  <si>
    <t>P.R. Breber</t>
  </si>
  <si>
    <t>February 2023</t>
  </si>
  <si>
    <t>M.A. Nelson</t>
  </si>
  <si>
    <t>October 2022</t>
  </si>
  <si>
    <t>A.N. Hearne</t>
  </si>
  <si>
    <t>R.H. Pate</t>
  </si>
  <si>
    <t>January 2022</t>
  </si>
  <si>
    <t>Factors</t>
  </si>
  <si>
    <t>Total percent 
 change in 
 pension value, 
 Jan.–Dec.   2023 (a)</t>
  </si>
  <si>
    <t>HAE</t>
  </si>
  <si>
    <t>Interest rate 
 impact</t>
  </si>
  <si>
    <t>Lump-sum 
 basis</t>
  </si>
  <si>
    <t>One   additional 
 year 
 of age</t>
  </si>
  <si>
    <t>One   additional 
 year of 
 service</t>
  </si>
  <si>
    <t>Demographic 
 assumption 
 changes</t>
  </si>
  <si>
    <t>Change in 
 lump-sum 
 methodology</t>
  </si>
  <si>
    <t>11.6%</t>
  </si>
  <si>
    <t>11.9%</t>
  </si>
  <si>
    <t>0.5%</t>
  </si>
  <si>
    <t>0.8%</t>
  </si>
  <si>
    <t>(2.0%)</t>
  </si>
  <si>
    <t>3.0%</t>
  </si>
  <si>
    <t>0.0%</t>
  </si>
  <si>
    <t>(2.6%)</t>
  </si>
  <si>
    <t>6.5%</t>
  </si>
  <si>
    <t>(0.1%)</t>
  </si>
  <si>
    <t>(0.9%)</t>
  </si>
  <si>
    <t>1.1%</t>
  </si>
  <si>
    <t>5.5%</t>
  </si>
  <si>
    <t>3.2%</t>
  </si>
  <si>
    <t>(2.3%)</t>
  </si>
  <si>
    <t>25.0%</t>
  </si>
  <si>
    <t>24.6%</t>
  </si>
  <si>
    <t>0.7%</t>
  </si>
  <si>
    <t>(1.8%)</t>
  </si>
  <si>
    <t>3.4%</t>
  </si>
  <si>
    <t>(2.7%)</t>
  </si>
  <si>
    <t>38.7%</t>
  </si>
  <si>
    <t>23.7%</t>
  </si>
  <si>
    <t>2.3%</t>
  </si>
  <si>
    <t>5.2%</t>
  </si>
  <si>
    <t>10.3%</t>
  </si>
  <si>
    <t>(2.8%)</t>
  </si>
  <si>
    <t>14.0%</t>
  </si>
  <si>
    <t>5.7%</t>
  </si>
  <si>
    <t>9.9%</t>
  </si>
  <si>
    <t>(2.4%)</t>
  </si>
  <si>
    <t>M.K. 
 Wirth</t>
  </si>
  <si>
    <t>P.R. 
 Breber</t>
  </si>
  <si>
    <t>M.A. 
 Nelson</t>
  </si>
  <si>
    <t>A.N. 
 Hearne</t>
  </si>
  <si>
    <t>R.H. 
 Pate</t>
  </si>
  <si>
    <t>ESIP Company Contributions (a)</t>
  </si>
  <si>
    <t>ESIP-RP  Company Contributions (a)</t>
  </si>
  <si>
    <t>Perquisites (b)</t>
  </si>
  <si>
    <t>Financial Counseling (c)</t>
  </si>
  <si>
    <t>Motor Vehicles (d)</t>
  </si>
  <si>
    <t>^</t>
  </si>
  <si>
    <t>Corporate Aircraft (e)</t>
  </si>
  <si>
    <t>Security (f)</t>
  </si>
  <si>
    <t>Executive Physical (g)</t>
  </si>
  <si>
    <t>Expatriate &amp; Tax Equalization Benefits  (h)</t>
  </si>
  <si>
    <t>Other (i)</t>
  </si>
  <si>
    <t>Total, All Other Compensation</t>
  </si>
  <si>
    <t>Estimated future payouts 
 under non-equity 
 incentive 
 plan awards (1)</t>
  </si>
  <si>
    <t>Estimated future 
 payouts under equity 
 incentive 
 plan awards (2)</t>
  </si>
  <si>
    <t>All other 
 stock 
 awards: 
 number 
 of 
 shares 
 of stock 
 or units 
 (#) (3)</t>
  </si>
  <si>
    <t>All other 
 option 
 awards: 
 number   of 
 securities 
 underlying 
 options 
 (#) (4)</t>
  </si>
  <si>
    <t>Exercise 
 or   base 
 price   of 
 option 
 awards 
 ($/sh) (5)</t>
  </si>
  <si>
    <t>Grant   date fair 
 value of 
 stock   and 
 option 
 awards (6)</t>
  </si>
  <si>
    <t>Award   type</t>
  </si>
  <si>
    <t>Grant   date</t>
  </si>
  <si>
    <t>Threshold 
 ($)</t>
  </si>
  <si>
    <t>Target   ($)</t>
  </si>
  <si>
    <t>Max 
 ($)</t>
  </si>
  <si>
    <t>Threshold 
 (#)</t>
  </si>
  <si>
    <t>Target 
 (#)</t>
  </si>
  <si>
    <t>Max 
 (#)</t>
  </si>
  <si>
    <t>CIP</t>
  </si>
  <si>
    <t>Perf Shares</t>
  </si>
  <si>
    <t>1/25/2023</t>
  </si>
  <si>
    <t>Options</t>
  </si>
  <si>
    <t>Perf Shares</t>
  </si>
  <si>
    <t>Option awards</t>
  </si>
  <si>
    <t>Stock awards</t>
  </si>
  <si>
    <t>Name (1)</t>
  </si>
  <si>
    <t>Grant 
 date of 
 awards</t>
  </si>
  <si>
    <t>Number of 
 securities 
 underlying 
 unexercised 
 options (#) 
 exercisable</t>
  </si>
  <si>
    <t>Number of 
 securities 
 underlying 
 unexercised 
 options (#) 
 unexercisable (2)</t>
  </si>
  <si>
    <t>Option 
 exercise 
 price 
 ($)</t>
  </si>
  <si>
    <t>Option 
 expiration 
 date</t>
  </si>
  <si>
    <t>Number 
 of shares or 
 units of stock 
 that have not 
 vested (#) (3)</t>
  </si>
  <si>
    <t>Market 
 value of 
 shares or 
 units of 
 stock that 
 have not 
 vested 
 ($) (4)</t>
  </si>
  <si>
    <t>Equity 
 incentive 
 plan awards: 
 number of 
 unearned 
 shares, units, 
 or other 
 rights that 
 have not 
 vested (#) (5)</t>
  </si>
  <si>
    <t>Equity 
 incentive 
 plan awards: 
 market or 
 payout value 
 of unearned 
 shares, unit, 
 or other 
 rights that 
 have not 
 vested ($) (6)</t>
  </si>
  <si>
    <t>1/25/2033</t>
  </si>
  <si>
    <t>1/26/2022</t>
  </si>
  <si>
    <t>1/26/2032</t>
  </si>
  <si>
    <t>1/27/2021</t>
  </si>
  <si>
    <t>1/27/2031</t>
  </si>
  <si>
    <t>1/29/2020</t>
  </si>
  <si>
    <t>1/29/2030</t>
  </si>
  <si>
    <t>1/30/2019</t>
  </si>
  <si>
    <t>1/30/2029</t>
  </si>
  <si>
    <t>1/31/2018</t>
  </si>
  <si>
    <t>1/31/2028</t>
  </si>
  <si>
    <t>1/25/2017</t>
  </si>
  <si>
    <t>1/25/2027</t>
  </si>
  <si>
    <t>1/27/2016</t>
  </si>
  <si>
    <t>1/27/2026</t>
  </si>
  <si>
    <t>1/28/2015</t>
  </si>
  <si>
    <t>1/28/2025</t>
  </si>
  <si>
    <t>Number of shares 
 acquired on exercise (#)</t>
  </si>
  <si>
    <t>Value realized on 
 exercise ($) (1)</t>
  </si>
  <si>
    <t>Number of shares 
 acquired on vesting (#)</t>
  </si>
  <si>
    <t>Value realized  
 on vesting ($) (2)</t>
  </si>
  <si>
    <t>Shares acquired 
 on exercise</t>
  </si>
  <si>
    <t>Exercise 
 price</t>
  </si>
  <si>
    <t>Exercise 
 date</t>
  </si>
  <si>
    <t>Market price 
 at exercise</t>
  </si>
  <si>
    <t>Value realized 
 on exercise</t>
  </si>
  <si>
    <t>8/11/2023</t>
  </si>
  <si>
    <t>Our rank</t>
  </si>
  <si>
    <t>1st</t>
  </si>
  <si>
    <t>2nd</t>
  </si>
  <si>
    <t>3rd</t>
  </si>
  <si>
    <t>4th</t>
  </si>
  <si>
    <t>5th</t>
  </si>
  <si>
    <t>6th</t>
  </si>
  <si>
    <t>TSR modifier (70% weight, ranking includes S&amp;P 500 Index)</t>
  </si>
  <si>
    <t>200%</t>
  </si>
  <si>
    <t>160%</t>
  </si>
  <si>
    <t>120%</t>
  </si>
  <si>
    <t>80%</t>
  </si>
  <si>
    <t>40%</t>
  </si>
  <si>
    <t>0%</t>
  </si>
  <si>
    <t>ROCE-I  modifier (30% weight, ranking excludes S&amp;P 500 Index)</t>
  </si>
  <si>
    <t>150%</t>
  </si>
  <si>
    <t>100%</t>
  </si>
  <si>
    <t>50%</t>
  </si>
  <si>
    <t>n/a</t>
  </si>
  <si>
    <t>Shares granted plus 
 dividend 
 equivalents</t>
  </si>
  <si>
    <t>Performance 
 multiplier</t>
  </si>
  <si>
    <t>Shares 
 acquired on 
 vesting</t>
  </si>
  <si>
    <t>20-day trailing 
 average 
 price</t>
  </si>
  <si>
    <t>Cash  
  value/payout</t>
  </si>
  <si>
    <t>79%</t>
  </si>
  <si>
    <t>Number of shares 
 acquired on 
 vesting (#)</t>
  </si>
  <si>
    <t>Grant 
 date</t>
  </si>
  <si>
    <t>Vest date</t>
  </si>
  <si>
    <t>Price used 
 to value shares (a)</t>
  </si>
  <si>
    <t>Value realized 
 on vesting</t>
  </si>
  <si>
    <t>1/31/2023</t>
  </si>
  <si>
    <t>(b)</t>
  </si>
  <si>
    <t>Shares withheld</t>
  </si>
  <si>
    <t>Valuation 
 date</t>
  </si>
  <si>
    <t>Cash value of 
 shares withheld</t>
  </si>
  <si>
    <t>12/18/2023</t>
  </si>
  <si>
    <t>Plan name</t>
  </si>
  <si>
    <t>Number of years 
 credited service (1)</t>
  </si>
  <si>
    <t>Present value of 
 accumulated benefit (2)</t>
  </si>
  <si>
    <t>Payments during 
 last fiscal year</t>
  </si>
  <si>
    <t>Chevron Retirement Plan</t>
  </si>
  <si>
    <t>Chevron Retirement Restoration Plan</t>
  </si>
  <si>
    <t>Chevron Retirement Restoration Plan</t>
  </si>
  <si>
    <t>Chevron UK Pension Plan</t>
  </si>
  <si>
    <t>Chevron Common Stock Fund</t>
  </si>
  <si>
    <t>- 13.62%</t>
  </si>
  <si>
    <t>Capital Group EuroPacific Growth Trust Class U3</t>
  </si>
  <si>
    <t>15.79%</t>
  </si>
  <si>
    <t>Dodge &amp; Cox Income Separate Account</t>
  </si>
  <si>
    <t>8.04%</t>
  </si>
  <si>
    <t>Principal Diversified Real Asset</t>
  </si>
  <si>
    <t>3.31%</t>
  </si>
  <si>
    <t>Vanguard Balanced Index Fund Institutional Shares</t>
  </si>
  <si>
    <t>17.58%</t>
  </si>
  <si>
    <t>BlackRock MSCI ACWI  Ex-U.S.  Index Account C</t>
  </si>
  <si>
    <t>15.49%</t>
  </si>
  <si>
    <t>Government Short-Term Investment Account C</t>
  </si>
  <si>
    <t>5.15%</t>
  </si>
  <si>
    <t>Equity Index Account C</t>
  </si>
  <si>
    <t>26.30%</t>
  </si>
  <si>
    <t>Extended Equity Market Fund M</t>
  </si>
  <si>
    <t>25.34%</t>
  </si>
  <si>
    <t>U.S. Debt Index Account C</t>
  </si>
  <si>
    <t>5.69%</t>
  </si>
  <si>
    <t>Putnam Stable Value Fund (1)</t>
  </si>
  <si>
    <t>EARNEST Partners Smid Cap Core Fund—Class 1</t>
  </si>
  <si>
    <t>14.80%</t>
  </si>
  <si>
    <t>Executive 
 contributions 
 in the last 
 fiscal year (2)</t>
  </si>
  <si>
    <t>Company 
 contributions 
 in the last 
 fiscal year (3)</t>
  </si>
  <si>
    <t>Aggregate earnings 
 in the last 
 fiscal year (4)</t>
  </si>
  <si>
    <t>Aggregate 
 withdrawals / 
 distributions (5)</t>
  </si>
  <si>
    <t>Aggregate 
 balance at last 
 fiscal year-end (6)</t>
  </si>
  <si>
    <t>($</t>
  </si>
  <si>
    <t>)</t>
  </si>
  <si>
    <t>2023 salary 
 deferrals</t>
  </si>
  <si>
    <t>2023 CIP 
 deferrals</t>
  </si>
  <si>
    <t>2023 LTIP 
 deferrals</t>
  </si>
  <si>
    <t>DCP earnings</t>
  </si>
  <si>
    <t>ESIP-RP earnings</t>
  </si>
  <si>
    <t>DCP balance</t>
  </si>
  <si>
    <t>ESIP-RP balance</t>
  </si>
  <si>
    <t>Salary deferral amounts 
 previously reported</t>
  </si>
  <si>
    <t>ESIP-RP amounts 
 previously reported</t>
  </si>
  <si>
    <t>CIP amounts 
 previously reported</t>
  </si>
  <si>
    <t>LTIP amounts 
 previously reported</t>
  </si>
  <si>
    <t>CIP amounts previously reported and 
 credited to the DCP in 2024</t>
  </si>
  <si>
    <t>LTIP amounts previously reported and 
 credited to the DCP in 2024</t>
  </si>
  <si>
    <t>Termination for 
 misconduct (1)</t>
  </si>
  <si>
    <t>Termination for 
 any reason less 
 than one year 
 after grant 
 date (1)</t>
  </si>
  <si>
    <t>Termination for any reason other than misconduct and 
 grants held for at least one year after grant date, (2) 
 and on termination date either:</t>
  </si>
  <si>
    <t>Are less than age 60 
 and have less than 75 
 points (sum of age 
 and service)</t>
  </si>
  <si>
    <t>Are at least 
 age 60 or have 
 at least 
 75 points</t>
  </si>
  <si>
    <t>Are at least 
 age 65 or 
 have at least 
 90 points</t>
  </si>
  <si>
    <t>Performance shares</t>
  </si>
  <si>
    <t>Forfeit 100% of grant</t>
  </si>
  <si>
    <t>Prorated vesting (3)</t>
  </si>
  <si>
    <t>100% vested (3)</t>
  </si>
  <si>
    <t>Forfeit 100% of grant</t>
  </si>
  <si>
    <t>Prorated vesting (3)</t>
  </si>
  <si>
    <t>100% vested (3)</t>
  </si>
  <si>
    <t>Stock options</t>
  </si>
  <si>
    <t>Forfeit 100% of 
  unvested grant     180 days from termination 
 to exercise (4)</t>
  </si>
  <si>
    <t>Prorated vesting             5 years from termination 
 to exercise (4)</t>
  </si>
  <si>
    <t>100% vested (3)               Remaining term 
 to exercise</t>
  </si>
  <si>
    <t>Severance</t>
  </si>
  <si>
    <t>Long-term incentives unvested and 
 deemed vested due to termination (2)</t>
  </si>
  <si>
    <t>Benefits (3)</t>
  </si>
  <si>
    <t>equity compensation plan information</t>
  </si>
  <si>
    <t>Plan category (1)</t>
  </si>
  <si>
    <t>Number of securities to 
 be issued upon exercise 
 of outstanding options, 
 warrants, and rights (a)</t>
  </si>
  <si>
    <t>Weighted-average 
 exercise price of 
 outstanding options, 
 warrants, and rights (b)</t>
  </si>
  <si>
    <t>Number of securities 
 remaining available for 
 future issuance under 
 equity compensation plan 
 (excluding securities 
 reflected in column (a)) (c)</t>
  </si>
  <si>
    <t>Equity compensation plans 
 approved by security holders (2)</t>
  </si>
  <si>
    <t>Equity compensation plans not 
 approved by security holders (6)</t>
  </si>
  <si>
    <t>— (8)</t>
  </si>
  <si>
    <t>— (9)</t>
  </si>
  <si>
    <t>pay versus performance table</t>
  </si>
  <si>
    <t>CEO pay</t>
  </si>
  <si>
    <t>Other NEO pay</t>
  </si>
  <si>
    <t>Value of initial fixed 
  $100 investment 
  based on:</t>
  </si>
  <si>
    <t>Other performance 
  measures</t>
  </si>
  <si>
    <t>Summary 
  compensation 
  table total for 
  CEO (1)</t>
  </si>
  <si>
    <t>CAP 
  for CEO (2)</t>
  </si>
  <si>
    <t>Average 
  summary 
  compensation 
  table total for 
   non-CEO 
  NEOs (3)</t>
  </si>
  <si>
    <t>Average 
   CAP for non-CEO 
  NEOs (4)</t>
  </si>
  <si>
    <t>Total 
  stockholder 
  return (5)</t>
  </si>
  <si>
    <t>Peer Group 
  total 
  stockholder 
  return (5)(6)</t>
  </si>
  <si>
    <t>Net income 
  (billions) (7)</t>
  </si>
  <si>
    <t>Return on  
  capital  
  employed  
  ( ROCE ) (8)</t>
  </si>
  <si>
    <t>20.3%</t>
  </si>
  <si>
    <t>9.4%</t>
  </si>
  <si>
    <t>( 2.8</t>
  </si>
  <si>
    <t>%)</t>
  </si>
  <si>
    <t>Reported 
  summary 
  compensation 
  table total for 
  CEO</t>
  </si>
  <si>
    <t>Less reported 
 value of equity 
 awards (a)</t>
  </si>
  <si>
    <t>Plus award 
  adjustments (b)</t>
  </si>
  <si>
    <t>Less reported 
  change in the 
  actuarial 
  present value of 
  pension 
  benefits (c)</t>
  </si>
  <si>
    <t>Plus pension 
  benefit 
  adjustments (d)</t>
  </si>
  <si>
    <t>CAP  to CEO</t>
  </si>
  <si>
    <t>Average 
  reported summary 
  compensation 
  table total for 
   non-CEO  NEOs</t>
  </si>
  <si>
    <t>Less average 
  reported 
  value of equity 
  awards</t>
  </si>
  <si>
    <t>Plus average 
  equity award 
  adjustments (a)</t>
  </si>
  <si>
    <t>Less 
  average reported 
  change in the 
  actuarial present 
  value of pension 
  benefits</t>
  </si>
  <si>
    <t>Plus average 
  pension 
  benefit 
  adjustments (b)</t>
  </si>
  <si>
    <t>Average  
  CAP to  
   non-CEO NEOs</t>
  </si>
  <si>
    <t>CAP versus TSR, net income, and company selected measure</t>
  </si>
  <si>
    <t>Name   (“+” denotes a non-employee director)</t>
  </si>
  <si>
    <t>Shares beneficially 
 owned (1)</t>
  </si>
  <si>
    <t>Stock units (2)</t>
  </si>
  <si>
    <t>Percent of class</t>
  </si>
  <si>
    <t>The Vanguard Group (3)</t>
  </si>
  <si>
    <t>8.56%</t>
  </si>
  <si>
    <t>BlackRock, Inc. (4)</t>
  </si>
  <si>
    <t>7.00%</t>
  </si>
  <si>
    <t>Berkshire Hathaway Inc./Warren E. Buffett (5)</t>
  </si>
  <si>
    <t>6.70%</t>
  </si>
  <si>
    <t>State Street Corporation (6)</t>
  </si>
  <si>
    <t>6.60%</t>
  </si>
  <si>
    <t>Wanda M. Austin+</t>
  </si>
  <si>
    <t>*</t>
  </si>
  <si>
    <t>John B. Frank+</t>
  </si>
  <si>
    <t>Alice P. Gast+</t>
  </si>
  <si>
    <t>Enrique Hernandez, Jr.+</t>
  </si>
  <si>
    <t>Marillyn A. Hewson+</t>
  </si>
  <si>
    <t>Jon M. Huntsman Jr.+</t>
  </si>
  <si>
    <t>Charles W. Moorman+</t>
  </si>
  <si>
    <t>Dambisa F. Moyo+</t>
  </si>
  <si>
    <t>Debra Reed-Klages+</t>
  </si>
  <si>
    <t>D. James Umpleby III+</t>
  </si>
  <si>
    <t>Cynthia J. Warner+</t>
  </si>
  <si>
    <t>All current non-employee Directors and executive officers as a group (19 persons)</t>
  </si>
  <si>
    <t>PwCs fees and services</t>
  </si>
  <si>
    <t>services provided</t>
  </si>
  <si>
    <t>2023</t>
  </si>
  <si>
    <t>2022</t>
  </si>
  <si>
    <t>Audit</t>
  </si>
  <si>
    <t>Audit Related</t>
  </si>
  <si>
    <t>Tax</t>
  </si>
  <si>
    <t>All Other</t>
  </si>
  <si>
    <t>Net Debt Ratio</t>
  </si>
  <si>
    <t>$ millions</t>
  </si>
  <si>
    <t>Short-term debt</t>
  </si>
  <si>
    <t>Long-term debt</t>
  </si>
  <si>
    <t>Total Debt</t>
  </si>
  <si>
    <t>Less: Cash and cash equivalents</t>
  </si>
  <si>
    <t>Less: Marketable securities</t>
  </si>
  <si>
    <t>Total adjusted debt</t>
  </si>
  <si>
    <t>Total Chevron Corporation Stockholders’ Equity</t>
  </si>
  <si>
    <t>Total adjusted debt plus total Chevron Corporation Stockholders’ Equity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</si>
</sst>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  <numFmt numFmtId="170" formatCode="&quot;($&quot;#,##0_);[RED]&quot;($&quot;#,##0\)"/>
    <numFmt numFmtId="171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right"/>
    </xf>
    <xf numFmtId="169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>
      <c r="A2" s="1" t="s">
        <v>0</v>
      </c>
      <c r="C2" s="1"/>
      <c r="D2" s="2">
        <v>102</v>
      </c>
      <c r="E2" s="1"/>
    </row>
    <row r="3" spans="1:4" ht="15">
      <c r="A3" t="s">
        <v>1</v>
      </c>
      <c r="D3" s="3">
        <v>102</v>
      </c>
    </row>
    <row r="4" spans="1:5" ht="15">
      <c r="A4" s="1" t="s">
        <v>2</v>
      </c>
      <c r="C4" s="1"/>
      <c r="D4" s="2">
        <v>103</v>
      </c>
      <c r="E4" s="1"/>
    </row>
    <row r="5" spans="1:5" ht="15">
      <c r="A5" s="1" t="s">
        <v>3</v>
      </c>
      <c r="C5" s="1"/>
      <c r="D5" s="2">
        <v>104</v>
      </c>
      <c r="E5" s="1"/>
    </row>
    <row r="6" spans="1:5" ht="15">
      <c r="A6" s="1" t="s">
        <v>4</v>
      </c>
      <c r="C6" s="1"/>
      <c r="D6" s="2">
        <v>104</v>
      </c>
      <c r="E6" s="1"/>
    </row>
    <row r="7" spans="1:5" ht="15">
      <c r="A7" s="1" t="s">
        <v>5</v>
      </c>
      <c r="C7" s="1"/>
      <c r="D7" s="2">
        <v>105</v>
      </c>
      <c r="E7" s="1"/>
    </row>
    <row r="8" spans="1:5" ht="15">
      <c r="A8" s="1" t="s">
        <v>6</v>
      </c>
      <c r="C8" s="1"/>
      <c r="D8" s="2">
        <v>107</v>
      </c>
      <c r="E8" s="1"/>
    </row>
    <row r="9" spans="1:4" ht="15">
      <c r="A9" t="s">
        <v>7</v>
      </c>
      <c r="D9" s="3">
        <v>107</v>
      </c>
    </row>
    <row r="10" spans="1:4" ht="15">
      <c r="A10" t="s">
        <v>8</v>
      </c>
      <c r="D10" s="3">
        <v>108</v>
      </c>
    </row>
    <row r="11" spans="1:4" ht="15">
      <c r="A11" t="s">
        <v>9</v>
      </c>
      <c r="D11" s="3">
        <v>109</v>
      </c>
    </row>
    <row r="12" spans="1:4" ht="15">
      <c r="A12" t="s">
        <v>10</v>
      </c>
      <c r="D12" s="3">
        <v>109</v>
      </c>
    </row>
    <row r="13" spans="1:4" ht="15">
      <c r="A13" t="s">
        <v>11</v>
      </c>
      <c r="D13" s="3">
        <v>109</v>
      </c>
    </row>
    <row r="14" spans="1:4" ht="15">
      <c r="A14" t="s">
        <v>12</v>
      </c>
      <c r="D14" s="3">
        <v>109</v>
      </c>
    </row>
    <row r="15" spans="1:5" ht="39.75" customHeight="1">
      <c r="A15" s="4" t="s">
        <v>13</v>
      </c>
      <c r="C15" s="1"/>
      <c r="D15" s="2">
        <v>110</v>
      </c>
      <c r="E15" s="1"/>
    </row>
    <row r="16" spans="1:4" ht="15">
      <c r="A16" t="s">
        <v>11</v>
      </c>
      <c r="D16" s="3">
        <v>110</v>
      </c>
    </row>
    <row r="17" spans="1:4" ht="15">
      <c r="A17" t="s">
        <v>12</v>
      </c>
      <c r="D17" s="3">
        <v>110</v>
      </c>
    </row>
    <row r="18" spans="1:5" ht="39.75" customHeight="1">
      <c r="A18" s="4" t="s">
        <v>14</v>
      </c>
      <c r="C18" s="1"/>
      <c r="D18" s="2">
        <v>111</v>
      </c>
      <c r="E18" s="1"/>
    </row>
    <row r="19" spans="1:4" ht="15">
      <c r="A19" t="s">
        <v>11</v>
      </c>
      <c r="D19" s="3">
        <v>111</v>
      </c>
    </row>
    <row r="20" spans="1:4" ht="15">
      <c r="A20" t="s">
        <v>12</v>
      </c>
      <c r="D20" s="3">
        <v>111</v>
      </c>
    </row>
    <row r="21" spans="1:5" ht="15">
      <c r="A21" s="1" t="s">
        <v>15</v>
      </c>
      <c r="C21" s="1"/>
      <c r="D21" s="2">
        <v>120</v>
      </c>
      <c r="E21" s="1"/>
    </row>
    <row r="22" spans="1:4" ht="15">
      <c r="A22" t="s">
        <v>16</v>
      </c>
      <c r="D22" s="3">
        <v>120</v>
      </c>
    </row>
    <row r="23" spans="1:4" ht="15">
      <c r="A23" t="s">
        <v>17</v>
      </c>
      <c r="D23" s="3">
        <v>120</v>
      </c>
    </row>
    <row r="24" spans="1:4" ht="15">
      <c r="A24" t="s">
        <v>18</v>
      </c>
      <c r="D24" s="3">
        <v>120</v>
      </c>
    </row>
    <row r="25" spans="1:4" ht="15">
      <c r="A25" t="s">
        <v>19</v>
      </c>
      <c r="D25" s="3">
        <v>120</v>
      </c>
    </row>
    <row r="26" spans="1:4" ht="15">
      <c r="A26" t="s">
        <v>20</v>
      </c>
      <c r="D26" s="3">
        <v>121</v>
      </c>
    </row>
    <row r="27" spans="1:4" ht="15">
      <c r="A27" t="s">
        <v>21</v>
      </c>
      <c r="D27" s="3">
        <v>121</v>
      </c>
    </row>
    <row r="28" spans="1:4" ht="15">
      <c r="A28" t="s">
        <v>22</v>
      </c>
      <c r="D28" s="3">
        <v>122</v>
      </c>
    </row>
    <row r="29" spans="1:4" ht="15">
      <c r="A29" t="s">
        <v>23</v>
      </c>
      <c r="D29" s="3">
        <v>122</v>
      </c>
    </row>
    <row r="30" spans="1:4" ht="15">
      <c r="A30" t="s">
        <v>24</v>
      </c>
      <c r="D30" s="3">
        <v>122</v>
      </c>
    </row>
    <row r="31" spans="1:4" ht="15">
      <c r="A31" t="s">
        <v>25</v>
      </c>
      <c r="D31" s="3">
        <v>122</v>
      </c>
    </row>
    <row r="32" spans="1:4" ht="15">
      <c r="A32" t="s">
        <v>26</v>
      </c>
      <c r="D32" s="3">
        <v>123</v>
      </c>
    </row>
    <row r="33" spans="1:4" ht="15">
      <c r="A33" t="s">
        <v>27</v>
      </c>
      <c r="D33" s="3">
        <v>123</v>
      </c>
    </row>
    <row r="34" spans="1:4" ht="15">
      <c r="A34" t="s">
        <v>28</v>
      </c>
      <c r="D34" s="3">
        <v>123</v>
      </c>
    </row>
    <row r="35" spans="1:4" ht="15">
      <c r="A35" t="s">
        <v>29</v>
      </c>
      <c r="D35" s="3">
        <v>124</v>
      </c>
    </row>
    <row r="36" spans="1:4" ht="15">
      <c r="A36" t="s">
        <v>30</v>
      </c>
      <c r="D36" s="3">
        <v>125</v>
      </c>
    </row>
    <row r="37" spans="1:4" ht="15">
      <c r="A37" t="s">
        <v>31</v>
      </c>
      <c r="D37" s="3">
        <v>125</v>
      </c>
    </row>
    <row r="38" spans="1:5" ht="15">
      <c r="A38" s="1" t="s">
        <v>32</v>
      </c>
      <c r="C38" s="1"/>
      <c r="D38" s="5" t="s">
        <v>33</v>
      </c>
      <c r="E38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5" ht="15">
      <c r="A2" s="7" t="s">
        <v>139</v>
      </c>
      <c r="B2" s="7"/>
      <c r="C2" s="7"/>
      <c r="D2" s="7"/>
      <c r="E2" s="7"/>
    </row>
    <row r="3" spans="1:5" ht="15">
      <c r="A3" s="1" t="s">
        <v>140</v>
      </c>
      <c r="C3" s="1" t="s">
        <v>141</v>
      </c>
      <c r="E3" s="1" t="s">
        <v>142</v>
      </c>
    </row>
  </sheetData>
  <sheetProtection selectLockedCells="1" selectUnlockedCells="1"/>
  <mergeCells count="1">
    <mergeCell ref="A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1" ht="39.75" customHeight="1">
      <c r="A2" s="1" t="s">
        <v>46</v>
      </c>
      <c r="C2" s="7" t="s">
        <v>143</v>
      </c>
      <c r="D2" s="7"/>
      <c r="E2" s="7"/>
      <c r="F2" s="7"/>
      <c r="H2" s="7" t="s">
        <v>144</v>
      </c>
      <c r="I2" s="7"/>
      <c r="J2" s="7"/>
      <c r="K2" s="7"/>
      <c r="M2" s="16" t="s">
        <v>145</v>
      </c>
      <c r="N2" s="16"/>
      <c r="O2" s="16"/>
      <c r="P2" s="16"/>
      <c r="R2" s="16" t="s">
        <v>146</v>
      </c>
      <c r="S2" s="16"/>
      <c r="T2" s="16"/>
      <c r="U2" s="16"/>
    </row>
    <row r="3" spans="1:20" ht="15">
      <c r="A3" s="1" t="s">
        <v>147</v>
      </c>
      <c r="E3" s="23">
        <v>1850000</v>
      </c>
      <c r="I3" s="24" t="s">
        <v>148</v>
      </c>
      <c r="J3" s="24"/>
      <c r="N3" s="9">
        <v>17000000</v>
      </c>
      <c r="O3" s="9"/>
      <c r="S3" s="9">
        <v>21902500</v>
      </c>
      <c r="T3" s="9"/>
    </row>
    <row r="4" spans="1:20" ht="15">
      <c r="A4" s="1" t="s">
        <v>149</v>
      </c>
      <c r="E4" s="23">
        <v>1150000</v>
      </c>
      <c r="I4" s="24" t="s">
        <v>150</v>
      </c>
      <c r="J4" s="24"/>
      <c r="N4" s="9">
        <v>4223700</v>
      </c>
      <c r="O4" s="9"/>
      <c r="S4" s="9">
        <v>6638700</v>
      </c>
      <c r="T4" s="9"/>
    </row>
    <row r="5" spans="1:20" ht="15">
      <c r="A5" s="1" t="s">
        <v>151</v>
      </c>
      <c r="E5" s="23">
        <v>1200000</v>
      </c>
      <c r="I5" s="24" t="s">
        <v>152</v>
      </c>
      <c r="J5" s="24"/>
      <c r="N5" s="9">
        <v>5512500</v>
      </c>
      <c r="O5" s="9"/>
      <c r="S5" s="9">
        <v>8152500</v>
      </c>
      <c r="T5" s="9"/>
    </row>
    <row r="6" spans="1:20" ht="15">
      <c r="A6" s="1" t="s">
        <v>153</v>
      </c>
      <c r="E6" s="23">
        <v>1050000</v>
      </c>
      <c r="I6" s="24" t="s">
        <v>154</v>
      </c>
      <c r="J6" s="24"/>
      <c r="N6" s="9">
        <v>5512500</v>
      </c>
      <c r="O6" s="9"/>
      <c r="S6" s="9">
        <v>7822500</v>
      </c>
      <c r="T6" s="9"/>
    </row>
    <row r="7" spans="1:20" ht="15">
      <c r="A7" s="1" t="s">
        <v>155</v>
      </c>
      <c r="E7" s="23">
        <v>1100000</v>
      </c>
      <c r="I7" s="24" t="s">
        <v>156</v>
      </c>
      <c r="J7" s="24"/>
      <c r="N7" s="9">
        <v>4223700</v>
      </c>
      <c r="O7" s="9"/>
      <c r="S7" s="9">
        <v>6533700</v>
      </c>
      <c r="T7" s="9"/>
    </row>
  </sheetData>
  <sheetProtection selectLockedCells="1" selectUnlockedCells="1"/>
  <mergeCells count="19">
    <mergeCell ref="C2:F2"/>
    <mergeCell ref="H2:K2"/>
    <mergeCell ref="M2:P2"/>
    <mergeCell ref="R2:U2"/>
    <mergeCell ref="I3:J3"/>
    <mergeCell ref="N3:O3"/>
    <mergeCell ref="S3:T3"/>
    <mergeCell ref="I4:J4"/>
    <mergeCell ref="N4:O4"/>
    <mergeCell ref="S4:T4"/>
    <mergeCell ref="I5:J5"/>
    <mergeCell ref="N5:O5"/>
    <mergeCell ref="S5:T5"/>
    <mergeCell ref="I6:J6"/>
    <mergeCell ref="N6:O6"/>
    <mergeCell ref="S6:T6"/>
    <mergeCell ref="I7:J7"/>
    <mergeCell ref="N7:O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47.7109375" style="0" customWidth="1"/>
    <col min="4" max="16" width="8.7109375" style="0" customWidth="1"/>
    <col min="17" max="17" width="4.7109375" style="0" customWidth="1"/>
    <col min="18" max="16384" width="8.7109375" style="0" customWidth="1"/>
  </cols>
  <sheetData>
    <row r="2" spans="1:6" ht="15">
      <c r="A2" s="6" t="s">
        <v>157</v>
      </c>
      <c r="B2" s="6"/>
      <c r="C2" s="6"/>
      <c r="D2" s="6"/>
      <c r="E2" s="6"/>
      <c r="F2" s="6"/>
    </row>
    <row r="4" spans="1:18" ht="39.75" customHeight="1">
      <c r="A4" s="1" t="s">
        <v>46</v>
      </c>
      <c r="C4" s="1" t="s">
        <v>35</v>
      </c>
      <c r="E4" s="16" t="s">
        <v>158</v>
      </c>
      <c r="F4" s="16"/>
      <c r="G4" s="16"/>
      <c r="H4" s="16"/>
      <c r="J4" s="16" t="s">
        <v>159</v>
      </c>
      <c r="K4" s="16"/>
      <c r="L4" s="16"/>
      <c r="M4" s="16"/>
      <c r="O4" s="16" t="s">
        <v>160</v>
      </c>
      <c r="P4" s="16"/>
      <c r="Q4" s="16"/>
      <c r="R4" s="16"/>
    </row>
    <row r="5" spans="1:17" ht="15">
      <c r="A5" s="1" t="s">
        <v>147</v>
      </c>
      <c r="C5" t="s">
        <v>161</v>
      </c>
      <c r="F5" s="9">
        <v>1700000</v>
      </c>
      <c r="G5" s="9"/>
      <c r="K5" s="9">
        <v>1850000</v>
      </c>
      <c r="L5" s="9"/>
      <c r="Q5" s="25" t="s">
        <v>162</v>
      </c>
    </row>
    <row r="6" spans="1:17" ht="15">
      <c r="A6" s="1" t="s">
        <v>149</v>
      </c>
      <c r="C6" t="s">
        <v>163</v>
      </c>
      <c r="F6" s="9">
        <v>1075000</v>
      </c>
      <c r="G6" s="9"/>
      <c r="K6" s="9">
        <v>1150000</v>
      </c>
      <c r="L6" s="9"/>
      <c r="Q6" s="25" t="s">
        <v>164</v>
      </c>
    </row>
    <row r="7" spans="1:17" ht="15">
      <c r="A7" s="1" t="s">
        <v>151</v>
      </c>
      <c r="C7" t="s">
        <v>165</v>
      </c>
      <c r="F7" s="9">
        <v>1100000</v>
      </c>
      <c r="G7" s="9"/>
      <c r="K7" s="9">
        <v>1200000</v>
      </c>
      <c r="L7" s="9"/>
      <c r="Q7" s="25" t="s">
        <v>166</v>
      </c>
    </row>
    <row r="8" spans="1:17" ht="15">
      <c r="A8" s="1" t="s">
        <v>153</v>
      </c>
      <c r="C8" t="s">
        <v>167</v>
      </c>
      <c r="F8" s="9">
        <v>1000000</v>
      </c>
      <c r="G8" s="9"/>
      <c r="K8" s="9">
        <v>1050000</v>
      </c>
      <c r="L8" s="9"/>
      <c r="Q8" s="25" t="s">
        <v>168</v>
      </c>
    </row>
    <row r="9" spans="1:17" ht="15">
      <c r="A9" s="1" t="s">
        <v>155</v>
      </c>
      <c r="C9" t="s">
        <v>169</v>
      </c>
      <c r="F9" s="9">
        <v>1025000</v>
      </c>
      <c r="G9" s="9"/>
      <c r="K9" s="9">
        <v>1100000</v>
      </c>
      <c r="L9" s="9"/>
      <c r="Q9" s="25" t="s">
        <v>170</v>
      </c>
    </row>
  </sheetData>
  <sheetProtection selectLockedCells="1" selectUnlockedCells="1"/>
  <mergeCells count="14">
    <mergeCell ref="A2:F2"/>
    <mergeCell ref="E4:H4"/>
    <mergeCell ref="J4:M4"/>
    <mergeCell ref="O4:R4"/>
    <mergeCell ref="F5:G5"/>
    <mergeCell ref="K5:L5"/>
    <mergeCell ref="F6:G6"/>
    <mergeCell ref="K6:L6"/>
    <mergeCell ref="F7:G7"/>
    <mergeCell ref="K7:L7"/>
    <mergeCell ref="F8:G8"/>
    <mergeCell ref="K8:L8"/>
    <mergeCell ref="F9:G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8.7109375" style="0" customWidth="1"/>
    <col min="3" max="3" width="7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16.7109375" style="0" customWidth="1"/>
    <col min="20" max="16384" width="8.7109375" style="0" customWidth="1"/>
  </cols>
  <sheetData>
    <row r="2" spans="1:19" ht="39.75" customHeight="1">
      <c r="A2" s="8" t="s">
        <v>171</v>
      </c>
      <c r="C2" s="8" t="s">
        <v>172</v>
      </c>
      <c r="E2" s="8" t="s">
        <v>173</v>
      </c>
      <c r="G2" s="12" t="s">
        <v>174</v>
      </c>
      <c r="I2" s="8" t="s">
        <v>175</v>
      </c>
      <c r="K2" s="8" t="s">
        <v>176</v>
      </c>
      <c r="Q2" s="12" t="s">
        <v>177</v>
      </c>
      <c r="S2" s="12" t="s">
        <v>178</v>
      </c>
    </row>
    <row r="3" spans="1:19" ht="15">
      <c r="A3" s="8" t="s">
        <v>179</v>
      </c>
      <c r="C3" s="11" t="s">
        <v>180</v>
      </c>
      <c r="G3" s="26">
        <v>19.1</v>
      </c>
      <c r="K3" s="11" t="s">
        <v>181</v>
      </c>
      <c r="O3" s="11" t="s">
        <v>182</v>
      </c>
      <c r="Q3" t="s">
        <v>183</v>
      </c>
      <c r="S3" t="s">
        <v>184</v>
      </c>
    </row>
    <row r="4" spans="3:15" ht="15">
      <c r="C4" t="s">
        <v>185</v>
      </c>
      <c r="G4" s="27">
        <v>34.4</v>
      </c>
      <c r="K4" t="s">
        <v>186</v>
      </c>
      <c r="O4" s="11" t="s">
        <v>182</v>
      </c>
    </row>
    <row r="5" spans="3:15" ht="39.75" customHeight="1">
      <c r="C5" s="28" t="s">
        <v>187</v>
      </c>
      <c r="G5" s="28" t="s">
        <v>188</v>
      </c>
      <c r="K5" s="14" t="s">
        <v>189</v>
      </c>
      <c r="O5" s="11" t="s">
        <v>182</v>
      </c>
    </row>
    <row r="6" spans="1:19" ht="39.75" customHeight="1">
      <c r="A6" s="8" t="s">
        <v>190</v>
      </c>
      <c r="C6" s="14" t="s">
        <v>191</v>
      </c>
      <c r="E6" s="26">
        <v>23.6</v>
      </c>
      <c r="G6" s="26">
        <v>21.6</v>
      </c>
      <c r="I6" s="26">
        <v>19.6</v>
      </c>
      <c r="K6" s="11" t="s">
        <v>192</v>
      </c>
      <c r="O6" s="11" t="s">
        <v>182</v>
      </c>
      <c r="Q6" t="s">
        <v>183</v>
      </c>
      <c r="S6" t="s">
        <v>193</v>
      </c>
    </row>
    <row r="7" spans="3:15" ht="39.75" customHeight="1">
      <c r="C7" s="28" t="s">
        <v>194</v>
      </c>
      <c r="E7" s="27">
        <v>16</v>
      </c>
      <c r="G7" s="27">
        <v>14</v>
      </c>
      <c r="I7" s="27">
        <v>12</v>
      </c>
      <c r="K7" t="s">
        <v>195</v>
      </c>
      <c r="O7" t="s">
        <v>182</v>
      </c>
    </row>
    <row r="8" spans="3:15" ht="15">
      <c r="C8" s="1" t="s">
        <v>196</v>
      </c>
      <c r="O8" s="11" t="s">
        <v>182</v>
      </c>
    </row>
    <row r="9" spans="3:11" ht="15">
      <c r="C9" s="11" t="s">
        <v>197</v>
      </c>
      <c r="E9" s="11"/>
      <c r="G9" s="11" t="s">
        <v>198</v>
      </c>
      <c r="I9" s="11"/>
      <c r="K9" s="11" t="s">
        <v>198</v>
      </c>
    </row>
    <row r="10" spans="1:19" ht="39.75" customHeight="1">
      <c r="A10" s="8" t="s">
        <v>199</v>
      </c>
      <c r="C10" s="12" t="s">
        <v>200</v>
      </c>
      <c r="E10" s="29">
        <v>24</v>
      </c>
      <c r="G10" t="s">
        <v>201</v>
      </c>
      <c r="I10" s="29">
        <v>6</v>
      </c>
      <c r="K10" t="s">
        <v>202</v>
      </c>
      <c r="O10" s="11" t="s">
        <v>182</v>
      </c>
      <c r="Q10" t="s">
        <v>203</v>
      </c>
      <c r="S10" t="s">
        <v>204</v>
      </c>
    </row>
    <row r="11" spans="3:15" ht="15">
      <c r="C11" t="s">
        <v>205</v>
      </c>
      <c r="E11" s="30">
        <v>97</v>
      </c>
      <c r="G11" s="30">
        <v>74</v>
      </c>
      <c r="I11" s="30">
        <v>52</v>
      </c>
      <c r="K11" s="30">
        <v>95</v>
      </c>
      <c r="O11" s="11" t="s">
        <v>182</v>
      </c>
    </row>
    <row r="12" spans="3:15" ht="39.75" customHeight="1">
      <c r="C12" s="28" t="s">
        <v>206</v>
      </c>
      <c r="E12" s="30">
        <v>2920</v>
      </c>
      <c r="G12" s="30">
        <v>2995</v>
      </c>
      <c r="I12" s="30">
        <v>3100</v>
      </c>
      <c r="K12" s="30">
        <v>3098</v>
      </c>
      <c r="O12" s="11" t="s">
        <v>182</v>
      </c>
    </row>
    <row r="13" spans="3:15" ht="39.75" customHeight="1">
      <c r="C13" s="28" t="s">
        <v>207</v>
      </c>
      <c r="E13" s="26">
        <v>95.5</v>
      </c>
      <c r="G13" s="26">
        <v>96.6</v>
      </c>
      <c r="I13" s="26">
        <v>97.5</v>
      </c>
      <c r="K13" s="11" t="s">
        <v>208</v>
      </c>
      <c r="O13" s="11" t="s">
        <v>182</v>
      </c>
    </row>
    <row r="14" spans="1:19" ht="39.75" customHeight="1">
      <c r="A14" s="8" t="s">
        <v>209</v>
      </c>
      <c r="C14" s="11" t="s">
        <v>210</v>
      </c>
      <c r="E14" s="31" t="s">
        <v>211</v>
      </c>
      <c r="F14" s="31"/>
      <c r="G14" s="31"/>
      <c r="H14" s="31"/>
      <c r="I14" s="31"/>
      <c r="K14" s="11" t="s">
        <v>212</v>
      </c>
      <c r="O14" s="11" t="s">
        <v>182</v>
      </c>
      <c r="Q14" s="11" t="s">
        <v>213</v>
      </c>
      <c r="S14" s="11" t="s">
        <v>214</v>
      </c>
    </row>
    <row r="15" spans="3:11" ht="39.75" customHeight="1">
      <c r="C15" s="4" t="s">
        <v>215</v>
      </c>
      <c r="E15" s="26">
        <v>24</v>
      </c>
      <c r="G15" s="26">
        <v>27.5</v>
      </c>
      <c r="I15" s="26">
        <v>31</v>
      </c>
      <c r="K15" s="26">
        <v>30</v>
      </c>
    </row>
    <row r="16" spans="3:13" ht="39.75" customHeight="1">
      <c r="C16" s="11" t="s">
        <v>216</v>
      </c>
      <c r="E16" s="31" t="s">
        <v>217</v>
      </c>
      <c r="F16" s="31"/>
      <c r="G16" s="31"/>
      <c r="H16" s="31"/>
      <c r="I16" s="31"/>
      <c r="K16" s="11" t="s">
        <v>218</v>
      </c>
      <c r="M16" s="11" t="s">
        <v>182</v>
      </c>
    </row>
    <row r="17" spans="3:11" ht="39.75" customHeight="1">
      <c r="C17" s="14" t="s">
        <v>219</v>
      </c>
      <c r="E17" s="31" t="s">
        <v>220</v>
      </c>
      <c r="F17" s="31"/>
      <c r="G17" s="31"/>
      <c r="H17" s="31"/>
      <c r="I17" s="31"/>
      <c r="K17" s="28" t="s">
        <v>221</v>
      </c>
    </row>
    <row r="18" spans="11:19" ht="15">
      <c r="K18" s="32" t="s">
        <v>222</v>
      </c>
      <c r="L18" s="32"/>
      <c r="M18" s="32"/>
      <c r="N18" s="32"/>
      <c r="O18" s="32"/>
      <c r="P18" s="32"/>
      <c r="Q18" s="32"/>
      <c r="S18" s="8" t="s">
        <v>136</v>
      </c>
    </row>
    <row r="19" spans="11:19" ht="15">
      <c r="K19" s="32" t="s">
        <v>223</v>
      </c>
      <c r="L19" s="32"/>
      <c r="M19" s="32"/>
      <c r="N19" s="32"/>
      <c r="O19" s="32"/>
      <c r="P19" s="32"/>
      <c r="Q19" s="32"/>
      <c r="S19" s="19">
        <v>0.95</v>
      </c>
    </row>
  </sheetData>
  <sheetProtection selectLockedCells="1" selectUnlockedCells="1"/>
  <mergeCells count="5">
    <mergeCell ref="E14:I14"/>
    <mergeCell ref="E16:I16"/>
    <mergeCell ref="E17:I17"/>
    <mergeCell ref="K18:Q18"/>
    <mergeCell ref="K19:Q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26" ht="39.75" customHeight="1">
      <c r="A2" s="1" t="s">
        <v>46</v>
      </c>
      <c r="C2" s="7" t="s">
        <v>224</v>
      </c>
      <c r="D2" s="7"/>
      <c r="E2" s="7"/>
      <c r="F2" s="7"/>
      <c r="H2" s="16" t="s">
        <v>225</v>
      </c>
      <c r="I2" s="16"/>
      <c r="J2" s="16"/>
      <c r="K2" s="16"/>
      <c r="M2" s="7" t="s">
        <v>37</v>
      </c>
      <c r="N2" s="7"/>
      <c r="O2" s="7"/>
      <c r="P2" s="7"/>
      <c r="R2" s="16" t="s">
        <v>226</v>
      </c>
      <c r="S2" s="16"/>
      <c r="T2" s="16"/>
      <c r="U2" s="16"/>
      <c r="W2" s="21"/>
      <c r="X2" s="21"/>
      <c r="Y2" s="21"/>
      <c r="Z2" s="21"/>
    </row>
    <row r="3" spans="1:20" ht="15">
      <c r="A3" s="1" t="s">
        <v>147</v>
      </c>
      <c r="D3" s="9">
        <v>17000000</v>
      </c>
      <c r="E3" s="9"/>
      <c r="J3" s="3">
        <v>47460</v>
      </c>
      <c r="O3" s="3">
        <v>23730</v>
      </c>
      <c r="T3" s="3">
        <v>92800</v>
      </c>
    </row>
    <row r="4" spans="1:20" ht="15">
      <c r="A4" s="1" t="s">
        <v>149</v>
      </c>
      <c r="D4" s="9">
        <v>4223700</v>
      </c>
      <c r="E4" s="9"/>
      <c r="J4" s="3">
        <v>11790</v>
      </c>
      <c r="O4" s="3">
        <v>5900</v>
      </c>
      <c r="T4" s="3">
        <v>23000</v>
      </c>
    </row>
    <row r="5" spans="1:20" ht="15">
      <c r="A5" s="1" t="s">
        <v>151</v>
      </c>
      <c r="D5" s="9">
        <v>5512500</v>
      </c>
      <c r="E5" s="9"/>
      <c r="J5" s="3">
        <v>15390</v>
      </c>
      <c r="O5" s="3">
        <v>7700</v>
      </c>
      <c r="T5" s="3">
        <v>30100</v>
      </c>
    </row>
    <row r="6" spans="1:20" ht="15">
      <c r="A6" s="1" t="s">
        <v>153</v>
      </c>
      <c r="D6" s="9">
        <v>5512500</v>
      </c>
      <c r="E6" s="9"/>
      <c r="J6" s="3">
        <v>15390</v>
      </c>
      <c r="O6" s="3">
        <v>7700</v>
      </c>
      <c r="T6" s="3">
        <v>30100</v>
      </c>
    </row>
    <row r="7" spans="1:20" ht="15">
      <c r="A7" s="1" t="s">
        <v>155</v>
      </c>
      <c r="D7" s="9">
        <v>4223700</v>
      </c>
      <c r="E7" s="9"/>
      <c r="J7" s="3">
        <v>11790</v>
      </c>
      <c r="O7" s="3">
        <v>5900</v>
      </c>
      <c r="T7" s="3">
        <v>23000</v>
      </c>
    </row>
  </sheetData>
  <sheetProtection selectLockedCells="1" selectUnlockedCells="1"/>
  <mergeCells count="10">
    <mergeCell ref="C2:F2"/>
    <mergeCell ref="H2:K2"/>
    <mergeCell ref="M2:P2"/>
    <mergeCell ref="R2:U2"/>
    <mergeCell ref="W2:Z2"/>
    <mergeCell ref="D3:E3"/>
    <mergeCell ref="D4:E4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26" ht="39.75" customHeight="1">
      <c r="A2" s="1" t="s">
        <v>46</v>
      </c>
      <c r="C2" s="7" t="s">
        <v>227</v>
      </c>
      <c r="D2" s="7"/>
      <c r="E2" s="7"/>
      <c r="F2" s="7"/>
      <c r="H2" s="16" t="s">
        <v>225</v>
      </c>
      <c r="I2" s="16"/>
      <c r="J2" s="16"/>
      <c r="K2" s="16"/>
      <c r="M2" s="7" t="s">
        <v>37</v>
      </c>
      <c r="N2" s="7"/>
      <c r="O2" s="7"/>
      <c r="P2" s="7"/>
      <c r="R2" s="16" t="s">
        <v>226</v>
      </c>
      <c r="S2" s="16"/>
      <c r="T2" s="16"/>
      <c r="U2" s="16"/>
      <c r="W2" s="21"/>
      <c r="X2" s="21"/>
      <c r="Y2" s="21"/>
      <c r="Z2" s="21"/>
    </row>
    <row r="3" spans="1:20" ht="15">
      <c r="A3" s="1" t="s">
        <v>147</v>
      </c>
      <c r="D3" s="9">
        <v>17500000</v>
      </c>
      <c r="E3" s="9"/>
      <c r="J3" s="3">
        <v>57430</v>
      </c>
      <c r="O3" s="3">
        <v>28720</v>
      </c>
      <c r="T3" s="3">
        <v>115100</v>
      </c>
    </row>
    <row r="4" spans="1:20" ht="15">
      <c r="A4" s="1" t="s">
        <v>149</v>
      </c>
      <c r="E4" s="11" t="s">
        <v>228</v>
      </c>
      <c r="J4" s="11" t="s">
        <v>40</v>
      </c>
      <c r="O4" s="11" t="s">
        <v>40</v>
      </c>
      <c r="T4" s="11" t="s">
        <v>40</v>
      </c>
    </row>
    <row r="5" spans="1:20" ht="15">
      <c r="A5" s="1" t="s">
        <v>151</v>
      </c>
      <c r="D5" s="9">
        <v>5593500</v>
      </c>
      <c r="E5" s="9"/>
      <c r="J5" s="3">
        <v>18360</v>
      </c>
      <c r="O5" s="3">
        <v>9180</v>
      </c>
      <c r="T5" s="3">
        <v>36800</v>
      </c>
    </row>
    <row r="6" spans="1:20" ht="15">
      <c r="A6" s="1" t="s">
        <v>153</v>
      </c>
      <c r="D6" s="9">
        <v>5593500</v>
      </c>
      <c r="E6" s="9"/>
      <c r="J6" s="3">
        <v>18360</v>
      </c>
      <c r="O6" s="3">
        <v>9180</v>
      </c>
      <c r="T6" s="3">
        <v>36800</v>
      </c>
    </row>
    <row r="7" spans="1:20" ht="15">
      <c r="A7" s="1" t="s">
        <v>155</v>
      </c>
      <c r="D7" s="9">
        <v>4286100</v>
      </c>
      <c r="E7" s="9"/>
      <c r="J7" s="3">
        <v>14070</v>
      </c>
      <c r="O7" s="3">
        <v>7030</v>
      </c>
      <c r="T7" s="3">
        <v>28200</v>
      </c>
    </row>
  </sheetData>
  <sheetProtection selectLockedCells="1" selectUnlockedCells="1"/>
  <mergeCells count="9">
    <mergeCell ref="C2:F2"/>
    <mergeCell ref="H2:K2"/>
    <mergeCell ref="M2:P2"/>
    <mergeCell ref="R2:U2"/>
    <mergeCell ref="W2:Z2"/>
    <mergeCell ref="D3:E3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O16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4" width="8.7109375" style="0" customWidth="1"/>
    <col min="5" max="5" width="4.7109375" style="0" customWidth="1"/>
    <col min="6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6" t="s">
        <v>229</v>
      </c>
      <c r="B2" s="6"/>
      <c r="C2" s="6"/>
      <c r="D2" s="6"/>
      <c r="E2" s="6"/>
      <c r="F2" s="6"/>
    </row>
    <row r="4" spans="1:41" ht="39.75" customHeight="1">
      <c r="A4" s="1" t="s">
        <v>230</v>
      </c>
      <c r="C4" s="7" t="s">
        <v>231</v>
      </c>
      <c r="D4" s="7"/>
      <c r="E4" s="7"/>
      <c r="F4" s="7"/>
      <c r="H4" s="7" t="s">
        <v>232</v>
      </c>
      <c r="I4" s="7"/>
      <c r="J4" s="7"/>
      <c r="K4" s="7"/>
      <c r="M4" s="7" t="s">
        <v>233</v>
      </c>
      <c r="N4" s="7"/>
      <c r="O4" s="7"/>
      <c r="P4" s="7"/>
      <c r="R4" s="16" t="s">
        <v>234</v>
      </c>
      <c r="S4" s="16"/>
      <c r="T4" s="16"/>
      <c r="U4" s="16"/>
      <c r="W4" s="16" t="s">
        <v>235</v>
      </c>
      <c r="X4" s="16"/>
      <c r="Y4" s="16"/>
      <c r="Z4" s="16"/>
      <c r="AB4" s="16" t="s">
        <v>236</v>
      </c>
      <c r="AC4" s="16"/>
      <c r="AD4" s="16"/>
      <c r="AE4" s="16"/>
      <c r="AG4" s="16" t="s">
        <v>237</v>
      </c>
      <c r="AH4" s="16"/>
      <c r="AI4" s="16"/>
      <c r="AJ4" s="16"/>
      <c r="AL4" s="7" t="s">
        <v>50</v>
      </c>
      <c r="AM4" s="7"/>
      <c r="AN4" s="7"/>
      <c r="AO4" s="7"/>
    </row>
    <row r="5" spans="1:40" ht="15">
      <c r="A5" s="1" t="s">
        <v>238</v>
      </c>
      <c r="E5" s="11">
        <v>2023</v>
      </c>
      <c r="I5" s="9">
        <v>1818750</v>
      </c>
      <c r="J5" s="9"/>
      <c r="N5" s="9">
        <v>13669951</v>
      </c>
      <c r="O5" s="9"/>
      <c r="S5" s="9">
        <v>4252096</v>
      </c>
      <c r="T5" s="9"/>
      <c r="X5" s="9">
        <v>2610000</v>
      </c>
      <c r="Y5" s="9"/>
      <c r="AC5" s="9">
        <v>3702609</v>
      </c>
      <c r="AD5" s="9"/>
      <c r="AH5" s="9">
        <v>436450</v>
      </c>
      <c r="AI5" s="9"/>
      <c r="AM5" s="9">
        <v>26489856</v>
      </c>
      <c r="AN5" s="9"/>
    </row>
    <row r="6" spans="5:40" ht="15">
      <c r="E6" s="11">
        <v>2022</v>
      </c>
      <c r="I6" s="9">
        <v>1689583</v>
      </c>
      <c r="J6" s="9"/>
      <c r="N6" s="9">
        <v>12909537</v>
      </c>
      <c r="O6" s="9"/>
      <c r="S6" s="9">
        <v>4000488</v>
      </c>
      <c r="T6" s="9"/>
      <c r="X6" s="9">
        <v>4500000</v>
      </c>
      <c r="Y6" s="9"/>
      <c r="AD6" s="11" t="s">
        <v>40</v>
      </c>
      <c r="AH6" s="9">
        <v>474317</v>
      </c>
      <c r="AI6" s="9"/>
      <c r="AM6" s="9">
        <v>23573925</v>
      </c>
      <c r="AN6" s="9"/>
    </row>
    <row r="7" spans="5:40" ht="15">
      <c r="E7" s="11">
        <v>2021</v>
      </c>
      <c r="I7" s="9">
        <v>1650000</v>
      </c>
      <c r="J7" s="9"/>
      <c r="N7" s="9">
        <v>12233699</v>
      </c>
      <c r="O7" s="9"/>
      <c r="S7" s="9">
        <v>3874962</v>
      </c>
      <c r="T7" s="9"/>
      <c r="X7" s="9">
        <v>4500000</v>
      </c>
      <c r="Y7" s="9"/>
      <c r="AD7" s="11" t="s">
        <v>40</v>
      </c>
      <c r="AH7" s="9">
        <v>351624</v>
      </c>
      <c r="AI7" s="9"/>
      <c r="AM7" s="9">
        <v>22610285</v>
      </c>
      <c r="AN7" s="9"/>
    </row>
    <row r="8" spans="1:40" ht="15">
      <c r="A8" s="1" t="s">
        <v>239</v>
      </c>
      <c r="E8" s="11">
        <v>2023</v>
      </c>
      <c r="I8" s="9">
        <v>1134375</v>
      </c>
      <c r="J8" s="9"/>
      <c r="N8" s="9">
        <v>3396781</v>
      </c>
      <c r="O8" s="9"/>
      <c r="S8" s="9">
        <v>1053860</v>
      </c>
      <c r="T8" s="9"/>
      <c r="X8" s="9">
        <v>1201750</v>
      </c>
      <c r="Y8" s="9"/>
      <c r="AC8" s="9">
        <v>980658</v>
      </c>
      <c r="AD8" s="9"/>
      <c r="AH8" s="9">
        <v>144130</v>
      </c>
      <c r="AI8" s="9"/>
      <c r="AM8" s="9">
        <v>7911554</v>
      </c>
      <c r="AN8" s="9"/>
    </row>
    <row r="9" spans="5:40" ht="15">
      <c r="E9" s="11">
        <v>2022</v>
      </c>
      <c r="I9" s="9">
        <v>1063542</v>
      </c>
      <c r="J9" s="9"/>
      <c r="N9" s="9">
        <v>3275929</v>
      </c>
      <c r="O9" s="9"/>
      <c r="S9" s="9">
        <v>1015436</v>
      </c>
      <c r="T9" s="9"/>
      <c r="X9" s="9">
        <v>1820000</v>
      </c>
      <c r="Y9" s="9"/>
      <c r="AD9" s="11" t="s">
        <v>40</v>
      </c>
      <c r="AH9" s="9">
        <v>130600</v>
      </c>
      <c r="AI9" s="9"/>
      <c r="AM9" s="9">
        <v>7305507</v>
      </c>
      <c r="AN9" s="9"/>
    </row>
    <row r="10" spans="5:40" ht="15">
      <c r="E10" s="11">
        <v>2021</v>
      </c>
      <c r="I10" s="9">
        <v>1020000</v>
      </c>
      <c r="J10" s="9"/>
      <c r="N10" s="9">
        <v>3158688</v>
      </c>
      <c r="O10" s="9"/>
      <c r="S10" s="9">
        <v>1000818</v>
      </c>
      <c r="T10" s="9"/>
      <c r="X10" s="9">
        <v>1800000</v>
      </c>
      <c r="Y10" s="9"/>
      <c r="AC10" s="9">
        <v>1007726</v>
      </c>
      <c r="AD10" s="9"/>
      <c r="AH10" s="9">
        <v>118302</v>
      </c>
      <c r="AI10" s="9"/>
      <c r="AM10" s="9">
        <v>8105534</v>
      </c>
      <c r="AN10" s="9"/>
    </row>
    <row r="11" spans="1:40" ht="15">
      <c r="A11" s="1" t="s">
        <v>240</v>
      </c>
      <c r="E11" s="11">
        <v>2023</v>
      </c>
      <c r="I11" s="9">
        <v>1187500</v>
      </c>
      <c r="J11" s="9"/>
      <c r="N11" s="9">
        <v>4433692</v>
      </c>
      <c r="O11" s="9"/>
      <c r="S11" s="9">
        <v>1379182</v>
      </c>
      <c r="T11" s="9"/>
      <c r="X11" s="9">
        <v>1436400</v>
      </c>
      <c r="Y11" s="9"/>
      <c r="AC11" s="9">
        <v>3653842</v>
      </c>
      <c r="AD11" s="9"/>
      <c r="AH11" s="9">
        <v>127248</v>
      </c>
      <c r="AI11" s="9"/>
      <c r="AM11" s="9">
        <v>12217864</v>
      </c>
      <c r="AN11" s="9"/>
    </row>
    <row r="12" spans="5:40" ht="15">
      <c r="E12" s="11">
        <v>2022</v>
      </c>
      <c r="I12" s="9">
        <v>1039583</v>
      </c>
      <c r="J12" s="9"/>
      <c r="N12" s="9">
        <v>3275929</v>
      </c>
      <c r="O12" s="9"/>
      <c r="S12" s="9">
        <v>1015436</v>
      </c>
      <c r="T12" s="9"/>
      <c r="X12" s="9">
        <v>2100000</v>
      </c>
      <c r="Y12" s="9"/>
      <c r="AD12" s="11" t="s">
        <v>40</v>
      </c>
      <c r="AH12" s="9">
        <v>129730</v>
      </c>
      <c r="AI12" s="9"/>
      <c r="AM12" s="9">
        <v>7560678</v>
      </c>
      <c r="AN12" s="9"/>
    </row>
    <row r="13" spans="5:40" ht="15">
      <c r="E13" s="25">
        <v>2021</v>
      </c>
      <c r="I13" s="9">
        <v>950000</v>
      </c>
      <c r="J13" s="9"/>
      <c r="N13" s="9">
        <v>3158688</v>
      </c>
      <c r="O13" s="9"/>
      <c r="S13" s="9">
        <v>1000818</v>
      </c>
      <c r="T13" s="9"/>
      <c r="X13" s="9">
        <v>1800000</v>
      </c>
      <c r="Y13" s="9"/>
      <c r="AC13" s="9">
        <v>963473</v>
      </c>
      <c r="AD13" s="9"/>
      <c r="AH13" s="9">
        <v>115401</v>
      </c>
      <c r="AI13" s="9"/>
      <c r="AM13" s="9">
        <v>7988380</v>
      </c>
      <c r="AN13" s="9"/>
    </row>
    <row r="14" spans="1:40" ht="15">
      <c r="A14" s="1" t="s">
        <v>241</v>
      </c>
      <c r="E14" s="11">
        <v>2023</v>
      </c>
      <c r="I14" s="9">
        <v>1039583</v>
      </c>
      <c r="J14" s="9"/>
      <c r="N14" s="9">
        <v>4433692</v>
      </c>
      <c r="O14" s="9"/>
      <c r="S14" s="9">
        <v>1379182</v>
      </c>
      <c r="T14" s="9"/>
      <c r="X14" s="9">
        <v>1017450</v>
      </c>
      <c r="Y14" s="9"/>
      <c r="AC14" s="9">
        <v>841155</v>
      </c>
      <c r="AD14" s="9"/>
      <c r="AH14" s="9">
        <v>1333160</v>
      </c>
      <c r="AI14" s="9"/>
      <c r="AM14" s="9">
        <v>10044222</v>
      </c>
      <c r="AN14" s="9"/>
    </row>
    <row r="15" spans="1:40" ht="15">
      <c r="A15" s="1" t="s">
        <v>242</v>
      </c>
      <c r="E15" s="11">
        <v>2023</v>
      </c>
      <c r="I15" s="9">
        <v>1084375</v>
      </c>
      <c r="J15" s="9"/>
      <c r="N15" s="9">
        <v>3396781</v>
      </c>
      <c r="O15" s="9"/>
      <c r="S15" s="9">
        <v>1053860</v>
      </c>
      <c r="T15" s="9"/>
      <c r="X15" s="9">
        <v>1149500</v>
      </c>
      <c r="Y15" s="9"/>
      <c r="AC15" s="9">
        <v>446251</v>
      </c>
      <c r="AD15" s="9"/>
      <c r="AH15" s="9">
        <v>149226</v>
      </c>
      <c r="AI15" s="9"/>
      <c r="AM15" s="9">
        <v>7279993</v>
      </c>
      <c r="AN15" s="9"/>
    </row>
    <row r="16" spans="5:40" ht="15">
      <c r="E16" s="11">
        <v>2022</v>
      </c>
      <c r="I16" s="9">
        <v>1018542</v>
      </c>
      <c r="J16" s="9"/>
      <c r="K16" s="33">
        <v>-7</v>
      </c>
      <c r="N16" s="9">
        <v>3275929</v>
      </c>
      <c r="O16" s="9"/>
      <c r="S16" s="9">
        <v>1015436</v>
      </c>
      <c r="T16" s="9"/>
      <c r="X16" s="9">
        <v>1680000</v>
      </c>
      <c r="Y16" s="9"/>
      <c r="AC16" s="9">
        <v>522067</v>
      </c>
      <c r="AD16" s="9"/>
      <c r="AH16" s="9">
        <v>622218</v>
      </c>
      <c r="AI16" s="9"/>
      <c r="AJ16" s="33">
        <v>-8</v>
      </c>
      <c r="AM16" s="9">
        <v>8134192</v>
      </c>
      <c r="AN16" s="9"/>
    </row>
  </sheetData>
  <sheetProtection selectLockedCells="1" selectUnlockedCells="1"/>
  <mergeCells count="89">
    <mergeCell ref="A2:F2"/>
    <mergeCell ref="C4:F4"/>
    <mergeCell ref="H4:K4"/>
    <mergeCell ref="M4:P4"/>
    <mergeCell ref="R4:U4"/>
    <mergeCell ref="W4:Z4"/>
    <mergeCell ref="AB4:AE4"/>
    <mergeCell ref="AG4:AJ4"/>
    <mergeCell ref="AL4:AO4"/>
    <mergeCell ref="I5:J5"/>
    <mergeCell ref="N5:O5"/>
    <mergeCell ref="S5:T5"/>
    <mergeCell ref="X5:Y5"/>
    <mergeCell ref="AC5:AD5"/>
    <mergeCell ref="AH5:AI5"/>
    <mergeCell ref="AM5:AN5"/>
    <mergeCell ref="I6:J6"/>
    <mergeCell ref="N6:O6"/>
    <mergeCell ref="S6:T6"/>
    <mergeCell ref="X6:Y6"/>
    <mergeCell ref="AH6:AI6"/>
    <mergeCell ref="AM6:AN6"/>
    <mergeCell ref="I7:J7"/>
    <mergeCell ref="N7:O7"/>
    <mergeCell ref="S7:T7"/>
    <mergeCell ref="X7:Y7"/>
    <mergeCell ref="AH7:AI7"/>
    <mergeCell ref="AM7:AN7"/>
    <mergeCell ref="I8:J8"/>
    <mergeCell ref="N8:O8"/>
    <mergeCell ref="S8:T8"/>
    <mergeCell ref="X8:Y8"/>
    <mergeCell ref="AC8:AD8"/>
    <mergeCell ref="AH8:AI8"/>
    <mergeCell ref="AM8:AN8"/>
    <mergeCell ref="I9:J9"/>
    <mergeCell ref="N9:O9"/>
    <mergeCell ref="S9:T9"/>
    <mergeCell ref="X9:Y9"/>
    <mergeCell ref="AH9:AI9"/>
    <mergeCell ref="AM9:AN9"/>
    <mergeCell ref="I10:J10"/>
    <mergeCell ref="N10:O10"/>
    <mergeCell ref="S10:T10"/>
    <mergeCell ref="X10:Y10"/>
    <mergeCell ref="AC10:AD10"/>
    <mergeCell ref="AH10:AI10"/>
    <mergeCell ref="AM10:AN10"/>
    <mergeCell ref="I11:J11"/>
    <mergeCell ref="N11:O11"/>
    <mergeCell ref="S11:T11"/>
    <mergeCell ref="X11:Y11"/>
    <mergeCell ref="AC11:AD11"/>
    <mergeCell ref="AH11:AI11"/>
    <mergeCell ref="AM11:AN11"/>
    <mergeCell ref="I12:J12"/>
    <mergeCell ref="N12:O12"/>
    <mergeCell ref="S12:T12"/>
    <mergeCell ref="X12:Y12"/>
    <mergeCell ref="AH12:AI12"/>
    <mergeCell ref="AM12:AN12"/>
    <mergeCell ref="I13:J13"/>
    <mergeCell ref="N13:O13"/>
    <mergeCell ref="S13:T13"/>
    <mergeCell ref="X13:Y13"/>
    <mergeCell ref="AC13:AD13"/>
    <mergeCell ref="AH13:AI13"/>
    <mergeCell ref="AM13:AN13"/>
    <mergeCell ref="I14:J14"/>
    <mergeCell ref="N14:O14"/>
    <mergeCell ref="S14:T14"/>
    <mergeCell ref="X14:Y14"/>
    <mergeCell ref="AC14:AD14"/>
    <mergeCell ref="AH14:AI14"/>
    <mergeCell ref="AM14:AN14"/>
    <mergeCell ref="I15:J15"/>
    <mergeCell ref="N15:O15"/>
    <mergeCell ref="S15:T15"/>
    <mergeCell ref="X15:Y15"/>
    <mergeCell ref="AC15:AD15"/>
    <mergeCell ref="AH15:AI15"/>
    <mergeCell ref="AM15:AN15"/>
    <mergeCell ref="I16:J16"/>
    <mergeCell ref="N16:O16"/>
    <mergeCell ref="S16:T16"/>
    <mergeCell ref="X16:Y16"/>
    <mergeCell ref="AC16:AD16"/>
    <mergeCell ref="AH16:AI16"/>
    <mergeCell ref="AM16:AN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21.7109375" style="0" customWidth="1"/>
    <col min="4" max="8" width="8.7109375" style="0" customWidth="1"/>
    <col min="9" max="9" width="37.7109375" style="0" customWidth="1"/>
    <col min="10" max="16384" width="8.7109375" style="0" customWidth="1"/>
  </cols>
  <sheetData>
    <row r="2" spans="1:9" ht="15">
      <c r="A2" s="1" t="s">
        <v>46</v>
      </c>
      <c r="C2" s="8" t="s">
        <v>243</v>
      </c>
      <c r="E2" s="7" t="s">
        <v>244</v>
      </c>
      <c r="F2" s="7"/>
      <c r="I2" s="8" t="s">
        <v>245</v>
      </c>
    </row>
    <row r="3" spans="3:9" ht="15">
      <c r="C3" s="11" t="s">
        <v>246</v>
      </c>
      <c r="E3" s="9">
        <v>1850000</v>
      </c>
      <c r="F3" s="9"/>
      <c r="I3" s="10">
        <v>29775</v>
      </c>
    </row>
    <row r="4" spans="1:9" ht="15">
      <c r="A4" s="1" t="s">
        <v>247</v>
      </c>
      <c r="C4" s="11" t="s">
        <v>248</v>
      </c>
      <c r="E4" s="9">
        <v>1700000</v>
      </c>
      <c r="F4" s="9"/>
      <c r="I4" s="10">
        <v>27692</v>
      </c>
    </row>
    <row r="5" spans="3:9" ht="15">
      <c r="C5" s="11" t="s">
        <v>249</v>
      </c>
      <c r="E5" s="9">
        <v>1650000</v>
      </c>
      <c r="F5" s="9"/>
      <c r="I5" s="10">
        <v>27200</v>
      </c>
    </row>
    <row r="6" spans="3:9" ht="15">
      <c r="C6" s="11" t="s">
        <v>250</v>
      </c>
      <c r="E6" s="9">
        <v>1150000</v>
      </c>
      <c r="F6" s="9"/>
      <c r="I6" s="10">
        <v>16087</v>
      </c>
    </row>
    <row r="7" spans="1:9" ht="15">
      <c r="A7" s="1" t="s">
        <v>251</v>
      </c>
      <c r="C7" s="11" t="s">
        <v>248</v>
      </c>
      <c r="E7" s="9">
        <v>1075000</v>
      </c>
      <c r="F7" s="9"/>
      <c r="I7" s="10">
        <v>15171</v>
      </c>
    </row>
    <row r="8" spans="3:9" ht="15">
      <c r="C8" s="11" t="s">
        <v>249</v>
      </c>
      <c r="E8" s="9">
        <v>1020000</v>
      </c>
      <c r="F8" s="9"/>
      <c r="I8" s="10">
        <v>14600</v>
      </c>
    </row>
    <row r="9" spans="3:9" ht="15">
      <c r="C9" s="11" t="s">
        <v>252</v>
      </c>
      <c r="E9" s="9">
        <v>1200000</v>
      </c>
      <c r="F9" s="9"/>
      <c r="I9" s="10">
        <v>17150</v>
      </c>
    </row>
    <row r="10" spans="1:9" ht="15">
      <c r="A10" s="1" t="s">
        <v>253</v>
      </c>
      <c r="C10" s="11" t="s">
        <v>254</v>
      </c>
      <c r="E10" s="9">
        <v>1100000</v>
      </c>
      <c r="F10" s="9"/>
      <c r="I10" s="10">
        <v>14692</v>
      </c>
    </row>
    <row r="11" spans="3:6" ht="15">
      <c r="C11" t="s">
        <v>248</v>
      </c>
      <c r="E11" s="34">
        <v>1050000</v>
      </c>
      <c r="F11" s="34"/>
    </row>
    <row r="12" spans="3:9" ht="15">
      <c r="C12" s="11" t="s">
        <v>249</v>
      </c>
      <c r="E12" s="9">
        <v>950000</v>
      </c>
      <c r="F12" s="9"/>
      <c r="I12" s="10">
        <v>13200</v>
      </c>
    </row>
    <row r="13" spans="1:9" ht="15">
      <c r="A13" s="1" t="s">
        <v>255</v>
      </c>
      <c r="C13" s="11" t="s">
        <v>250</v>
      </c>
      <c r="E13" s="9">
        <v>1050000</v>
      </c>
      <c r="F13" s="9"/>
      <c r="I13" s="10">
        <v>51979</v>
      </c>
    </row>
    <row r="14" spans="1:9" ht="15">
      <c r="A14" s="1" t="s">
        <v>256</v>
      </c>
      <c r="C14" s="11" t="s">
        <v>250</v>
      </c>
      <c r="E14" s="9">
        <v>1100000</v>
      </c>
      <c r="F14" s="9"/>
      <c r="I14" s="10">
        <v>15301</v>
      </c>
    </row>
    <row r="15" spans="3:9" ht="15">
      <c r="C15" t="s">
        <v>248</v>
      </c>
      <c r="E15" s="34">
        <v>1025000</v>
      </c>
      <c r="F15" s="34"/>
      <c r="I15" s="10">
        <v>20157</v>
      </c>
    </row>
    <row r="16" spans="3:6" ht="15">
      <c r="C16" t="s">
        <v>257</v>
      </c>
      <c r="E16" s="34">
        <v>1000000</v>
      </c>
      <c r="F16" s="34"/>
    </row>
  </sheetData>
  <sheetProtection selectLockedCells="1" selectUnlockedCells="1"/>
  <mergeCells count="15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32.7109375" style="0" customWidth="1"/>
    <col min="12" max="12" width="8.7109375" style="0" customWidth="1"/>
    <col min="13" max="13" width="36.7109375" style="0" customWidth="1"/>
    <col min="14" max="14" width="8.7109375" style="0" customWidth="1"/>
    <col min="15" max="15" width="34.7109375" style="0" customWidth="1"/>
    <col min="16" max="16" width="8.7109375" style="0" customWidth="1"/>
    <col min="17" max="17" width="34.7109375" style="0" customWidth="1"/>
    <col min="18" max="16384" width="8.7109375" style="0" customWidth="1"/>
  </cols>
  <sheetData>
    <row r="2" spans="5:15" ht="15">
      <c r="E2" s="7" t="s">
        <v>258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39.75" customHeight="1">
      <c r="A3" s="1" t="s">
        <v>46</v>
      </c>
      <c r="C3" s="12" t="s">
        <v>259</v>
      </c>
      <c r="E3" s="8" t="s">
        <v>260</v>
      </c>
      <c r="G3" s="12" t="s">
        <v>261</v>
      </c>
      <c r="I3" s="12" t="s">
        <v>262</v>
      </c>
      <c r="K3" s="12" t="s">
        <v>263</v>
      </c>
      <c r="M3" s="12" t="s">
        <v>264</v>
      </c>
      <c r="O3" s="12" t="s">
        <v>265</v>
      </c>
      <c r="Q3" s="12" t="s">
        <v>266</v>
      </c>
    </row>
    <row r="4" spans="1:17" ht="15">
      <c r="A4" s="1" t="s">
        <v>247</v>
      </c>
      <c r="C4" s="11" t="s">
        <v>267</v>
      </c>
      <c r="E4" s="11" t="s">
        <v>268</v>
      </c>
      <c r="G4" s="11" t="s">
        <v>269</v>
      </c>
      <c r="I4" s="11" t="s">
        <v>270</v>
      </c>
      <c r="K4" s="11" t="s">
        <v>271</v>
      </c>
      <c r="M4" s="11" t="s">
        <v>272</v>
      </c>
      <c r="O4" s="11" t="s">
        <v>273</v>
      </c>
      <c r="Q4" s="11" t="s">
        <v>274</v>
      </c>
    </row>
    <row r="5" spans="1:17" ht="15">
      <c r="A5" s="1" t="s">
        <v>251</v>
      </c>
      <c r="C5" s="11" t="s">
        <v>275</v>
      </c>
      <c r="E5" s="11" t="s">
        <v>276</v>
      </c>
      <c r="G5" s="11" t="s">
        <v>277</v>
      </c>
      <c r="I5" s="11" t="s">
        <v>278</v>
      </c>
      <c r="K5" s="11" t="s">
        <v>279</v>
      </c>
      <c r="M5" s="11" t="s">
        <v>280</v>
      </c>
      <c r="O5" s="11" t="s">
        <v>273</v>
      </c>
      <c r="Q5" s="11" t="s">
        <v>281</v>
      </c>
    </row>
    <row r="6" spans="1:17" ht="15">
      <c r="A6" s="1" t="s">
        <v>253</v>
      </c>
      <c r="C6" s="11" t="s">
        <v>282</v>
      </c>
      <c r="E6" s="11" t="s">
        <v>283</v>
      </c>
      <c r="G6" s="11" t="s">
        <v>284</v>
      </c>
      <c r="I6" s="11" t="s">
        <v>270</v>
      </c>
      <c r="K6" s="11" t="s">
        <v>285</v>
      </c>
      <c r="M6" s="11" t="s">
        <v>286</v>
      </c>
      <c r="O6" s="11" t="s">
        <v>273</v>
      </c>
      <c r="Q6" s="11" t="s">
        <v>287</v>
      </c>
    </row>
    <row r="7" spans="1:17" ht="15">
      <c r="A7" s="1" t="s">
        <v>255</v>
      </c>
      <c r="C7" s="11" t="s">
        <v>288</v>
      </c>
      <c r="E7" s="11" t="s">
        <v>289</v>
      </c>
      <c r="G7" s="11" t="s">
        <v>273</v>
      </c>
      <c r="I7" s="11" t="s">
        <v>290</v>
      </c>
      <c r="K7" s="11" t="s">
        <v>291</v>
      </c>
      <c r="M7" s="11" t="s">
        <v>292</v>
      </c>
      <c r="O7" s="11" t="s">
        <v>273</v>
      </c>
      <c r="Q7" s="11" t="s">
        <v>293</v>
      </c>
    </row>
    <row r="8" spans="1:17" ht="15">
      <c r="A8" s="1" t="s">
        <v>256</v>
      </c>
      <c r="C8" s="11" t="s">
        <v>294</v>
      </c>
      <c r="E8" s="11" t="s">
        <v>295</v>
      </c>
      <c r="G8" s="11" t="s">
        <v>273</v>
      </c>
      <c r="I8" s="11" t="s">
        <v>270</v>
      </c>
      <c r="K8" s="11" t="s">
        <v>273</v>
      </c>
      <c r="M8" s="11" t="s">
        <v>296</v>
      </c>
      <c r="O8" s="11" t="s">
        <v>273</v>
      </c>
      <c r="Q8" s="11" t="s">
        <v>297</v>
      </c>
    </row>
  </sheetData>
  <sheetProtection selectLockedCells="1" selectUnlockedCells="1"/>
  <mergeCells count="1">
    <mergeCell ref="E2:O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3:20" ht="39.75" customHeight="1">
      <c r="C2" s="16" t="s">
        <v>298</v>
      </c>
      <c r="D2" s="16"/>
      <c r="G2" s="16" t="s">
        <v>299</v>
      </c>
      <c r="H2" s="16"/>
      <c r="K2" s="16" t="s">
        <v>300</v>
      </c>
      <c r="L2" s="16"/>
      <c r="O2" s="16" t="s">
        <v>301</v>
      </c>
      <c r="P2" s="16"/>
      <c r="S2" s="16" t="s">
        <v>302</v>
      </c>
      <c r="T2" s="16"/>
    </row>
    <row r="3" spans="1:20" ht="15">
      <c r="A3" s="1" t="s">
        <v>303</v>
      </c>
      <c r="C3" s="9">
        <v>26400</v>
      </c>
      <c r="D3" s="9"/>
      <c r="G3" s="9">
        <v>26400</v>
      </c>
      <c r="H3" s="9"/>
      <c r="K3" s="9">
        <v>26400</v>
      </c>
      <c r="L3" s="9"/>
      <c r="O3" s="9">
        <v>26400</v>
      </c>
      <c r="P3" s="9"/>
      <c r="S3" s="9">
        <v>26400</v>
      </c>
      <c r="T3" s="9"/>
    </row>
    <row r="4" spans="1:20" ht="15">
      <c r="A4" s="1" t="s">
        <v>304</v>
      </c>
      <c r="C4" s="9">
        <v>119100</v>
      </c>
      <c r="D4" s="9"/>
      <c r="G4" s="9">
        <v>64350</v>
      </c>
      <c r="H4" s="9"/>
      <c r="K4" s="9">
        <v>68600</v>
      </c>
      <c r="L4" s="9"/>
      <c r="O4" s="9">
        <v>56767</v>
      </c>
      <c r="P4" s="9"/>
      <c r="S4" s="9">
        <v>61204</v>
      </c>
      <c r="T4" s="9"/>
    </row>
    <row r="5" ht="15">
      <c r="A5" s="1" t="s">
        <v>305</v>
      </c>
    </row>
    <row r="6" spans="1:20" ht="15">
      <c r="A6" s="1" t="s">
        <v>306</v>
      </c>
      <c r="C6" s="9">
        <v>15000</v>
      </c>
      <c r="D6" s="9"/>
      <c r="G6" s="9">
        <v>25687</v>
      </c>
      <c r="H6" s="9"/>
      <c r="K6" s="9">
        <v>26769</v>
      </c>
      <c r="L6" s="9"/>
      <c r="O6" s="9">
        <v>6618</v>
      </c>
      <c r="P6" s="9"/>
      <c r="S6" s="9">
        <v>15000</v>
      </c>
      <c r="T6" s="9"/>
    </row>
    <row r="7" spans="1:20" ht="15">
      <c r="A7" s="1" t="s">
        <v>307</v>
      </c>
      <c r="C7" s="9">
        <v>11281</v>
      </c>
      <c r="D7" s="9"/>
      <c r="H7" s="11" t="s">
        <v>40</v>
      </c>
      <c r="L7" s="11" t="s">
        <v>40</v>
      </c>
      <c r="P7" s="11" t="s">
        <v>40</v>
      </c>
      <c r="T7" s="11" t="s">
        <v>308</v>
      </c>
    </row>
    <row r="8" spans="1:20" ht="15">
      <c r="A8" s="1" t="s">
        <v>309</v>
      </c>
      <c r="C8" s="9">
        <v>220921</v>
      </c>
      <c r="D8" s="9"/>
      <c r="H8" s="11" t="s">
        <v>40</v>
      </c>
      <c r="L8" s="11" t="s">
        <v>40</v>
      </c>
      <c r="P8" s="11" t="s">
        <v>40</v>
      </c>
      <c r="S8" s="9">
        <v>19064</v>
      </c>
      <c r="T8" s="9"/>
    </row>
    <row r="9" spans="1:20" ht="15">
      <c r="A9" s="1" t="s">
        <v>310</v>
      </c>
      <c r="C9" s="9">
        <v>33970</v>
      </c>
      <c r="D9" s="9"/>
      <c r="G9" s="9">
        <v>26977</v>
      </c>
      <c r="H9" s="9"/>
      <c r="L9" s="11" t="s">
        <v>40</v>
      </c>
      <c r="O9" s="9">
        <v>17840</v>
      </c>
      <c r="P9" s="9"/>
      <c r="S9" s="9">
        <v>20365</v>
      </c>
      <c r="T9" s="9"/>
    </row>
    <row r="10" spans="1:20" ht="15">
      <c r="A10" s="1" t="s">
        <v>311</v>
      </c>
      <c r="D10" s="11" t="s">
        <v>40</v>
      </c>
      <c r="H10" s="11" t="s">
        <v>40</v>
      </c>
      <c r="L10" s="11" t="s">
        <v>40</v>
      </c>
      <c r="O10" s="9">
        <v>5176</v>
      </c>
      <c r="P10" s="9"/>
      <c r="T10" s="11" t="s">
        <v>40</v>
      </c>
    </row>
    <row r="11" spans="1:20" ht="15">
      <c r="A11" s="1" t="s">
        <v>312</v>
      </c>
      <c r="D11" s="11" t="s">
        <v>40</v>
      </c>
      <c r="H11" s="11" t="s">
        <v>40</v>
      </c>
      <c r="L11" s="11" t="s">
        <v>40</v>
      </c>
      <c r="O11" s="9">
        <v>1217892</v>
      </c>
      <c r="P11" s="9"/>
      <c r="T11" s="11" t="s">
        <v>40</v>
      </c>
    </row>
    <row r="12" spans="1:20" ht="15">
      <c r="A12" s="1" t="s">
        <v>313</v>
      </c>
      <c r="C12" s="9">
        <v>9778</v>
      </c>
      <c r="D12" s="9"/>
      <c r="G12" s="9">
        <v>716</v>
      </c>
      <c r="H12" s="9"/>
      <c r="K12" s="9">
        <v>5479</v>
      </c>
      <c r="L12" s="9"/>
      <c r="O12" s="9">
        <v>2467</v>
      </c>
      <c r="P12" s="9"/>
      <c r="S12" s="9">
        <v>7133</v>
      </c>
      <c r="T12" s="9"/>
    </row>
    <row r="13" spans="1:20" ht="15">
      <c r="A13" s="1" t="s">
        <v>314</v>
      </c>
      <c r="C13" s="9">
        <v>436450</v>
      </c>
      <c r="D13" s="9"/>
      <c r="G13" s="9">
        <v>144130</v>
      </c>
      <c r="H13" s="9"/>
      <c r="K13" s="9">
        <v>127248</v>
      </c>
      <c r="L13" s="9"/>
      <c r="O13" s="9">
        <v>1333160</v>
      </c>
      <c r="P13" s="9"/>
      <c r="S13" s="9">
        <v>149226</v>
      </c>
      <c r="T13" s="9"/>
    </row>
  </sheetData>
  <sheetProtection selectLockedCells="1" selectUnlockedCells="1"/>
  <mergeCells count="39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7:D7"/>
    <mergeCell ref="C8:D8"/>
    <mergeCell ref="S8:T8"/>
    <mergeCell ref="C9:D9"/>
    <mergeCell ref="G9:H9"/>
    <mergeCell ref="O9:P9"/>
    <mergeCell ref="S9:T9"/>
    <mergeCell ref="O10:P10"/>
    <mergeCell ref="O11:P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6" t="s">
        <v>34</v>
      </c>
      <c r="B2" s="6"/>
      <c r="C2" s="6"/>
      <c r="D2" s="6"/>
      <c r="E2" s="6"/>
      <c r="F2" s="6"/>
    </row>
    <row r="4" spans="1:7" ht="15">
      <c r="A4" s="1" t="s">
        <v>35</v>
      </c>
      <c r="C4" s="7" t="s">
        <v>36</v>
      </c>
      <c r="D4" s="7"/>
      <c r="G4" s="8" t="s">
        <v>37</v>
      </c>
    </row>
    <row r="5" spans="1:7" ht="15">
      <c r="A5" s="1" t="s">
        <v>38</v>
      </c>
      <c r="C5" s="9">
        <v>155000</v>
      </c>
      <c r="D5" s="9"/>
      <c r="G5" s="10">
        <v>235000</v>
      </c>
    </row>
    <row r="6" spans="1:7" ht="15">
      <c r="A6" s="1" t="s">
        <v>39</v>
      </c>
      <c r="C6" s="9">
        <v>50000</v>
      </c>
      <c r="D6" s="9"/>
      <c r="G6" s="11" t="s">
        <v>40</v>
      </c>
    </row>
    <row r="7" spans="1:7" ht="15">
      <c r="A7" s="1" t="s">
        <v>41</v>
      </c>
      <c r="C7" s="9">
        <v>30000</v>
      </c>
      <c r="D7" s="9"/>
      <c r="G7" s="11" t="s">
        <v>40</v>
      </c>
    </row>
    <row r="8" spans="1:7" ht="15">
      <c r="A8" s="1" t="s">
        <v>42</v>
      </c>
      <c r="C8" s="9">
        <v>20000</v>
      </c>
      <c r="D8" s="9"/>
      <c r="G8" s="11" t="s">
        <v>40</v>
      </c>
    </row>
    <row r="9" spans="1:7" ht="15">
      <c r="A9" s="1" t="s">
        <v>43</v>
      </c>
      <c r="C9" s="9">
        <v>25000</v>
      </c>
      <c r="D9" s="9"/>
      <c r="G9" s="11" t="s">
        <v>40</v>
      </c>
    </row>
    <row r="10" spans="1:7" ht="15">
      <c r="A10" s="1" t="s">
        <v>44</v>
      </c>
      <c r="C10" s="9">
        <v>20000</v>
      </c>
      <c r="D10" s="9"/>
      <c r="G10" s="11" t="s">
        <v>40</v>
      </c>
    </row>
  </sheetData>
  <sheetProtection selectLockedCells="1" selectUnlockedCells="1"/>
  <mergeCells count="8">
    <mergeCell ref="A2:F2"/>
    <mergeCell ref="C4:D4"/>
    <mergeCell ref="C5:D5"/>
    <mergeCell ref="C6:D6"/>
    <mergeCell ref="C7:D7"/>
    <mergeCell ref="C8:D8"/>
    <mergeCell ref="C9:D9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5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" width="8.7109375" style="0" customWidth="1"/>
    <col min="17" max="17" width="15.7109375" style="0" customWidth="1"/>
    <col min="18" max="18" width="8.7109375" style="0" customWidth="1"/>
    <col min="19" max="19" width="12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82.8515625" style="0" customWidth="1"/>
    <col min="24" max="24" width="8.7109375" style="0" customWidth="1"/>
    <col min="25" max="25" width="88.8515625" style="0" customWidth="1"/>
    <col min="26" max="26" width="8.7109375" style="0" customWidth="1"/>
    <col min="27" max="27" width="64.7109375" style="0" customWidth="1"/>
    <col min="28" max="28" width="8.7109375" style="0" customWidth="1"/>
    <col min="29" max="29" width="64.7109375" style="0" customWidth="1"/>
    <col min="30" max="16384" width="8.7109375" style="0" customWidth="1"/>
  </cols>
  <sheetData>
    <row r="2" spans="7:29" ht="39.75" customHeight="1">
      <c r="G2" s="16" t="s">
        <v>315</v>
      </c>
      <c r="H2" s="16"/>
      <c r="I2" s="16"/>
      <c r="J2" s="16"/>
      <c r="K2" s="16"/>
      <c r="L2" s="16"/>
      <c r="M2" s="16"/>
      <c r="N2" s="16"/>
      <c r="Q2" s="16" t="s">
        <v>316</v>
      </c>
      <c r="R2" s="16"/>
      <c r="S2" s="16"/>
      <c r="T2" s="16"/>
      <c r="U2" s="16"/>
      <c r="W2" s="12" t="s">
        <v>317</v>
      </c>
      <c r="Y2" s="12" t="s">
        <v>318</v>
      </c>
      <c r="AA2" s="12" t="s">
        <v>319</v>
      </c>
      <c r="AC2" s="12" t="s">
        <v>320</v>
      </c>
    </row>
    <row r="3" spans="1:21" ht="39.75" customHeight="1">
      <c r="A3" s="1" t="s">
        <v>46</v>
      </c>
      <c r="C3" s="8" t="s">
        <v>321</v>
      </c>
      <c r="E3" s="8" t="s">
        <v>322</v>
      </c>
      <c r="G3" s="12" t="s">
        <v>323</v>
      </c>
      <c r="I3" s="7" t="s">
        <v>324</v>
      </c>
      <c r="J3" s="7"/>
      <c r="M3" s="16" t="s">
        <v>325</v>
      </c>
      <c r="N3" s="16"/>
      <c r="Q3" s="12" t="s">
        <v>326</v>
      </c>
      <c r="S3" s="12" t="s">
        <v>327</v>
      </c>
      <c r="U3" s="12" t="s">
        <v>328</v>
      </c>
    </row>
    <row r="4" spans="1:29" ht="15">
      <c r="A4" s="1" t="s">
        <v>247</v>
      </c>
      <c r="C4" t="s">
        <v>329</v>
      </c>
      <c r="G4" s="11" t="s">
        <v>40</v>
      </c>
      <c r="I4" s="9">
        <v>3052500</v>
      </c>
      <c r="J4" s="9"/>
      <c r="M4" s="9">
        <v>6105000</v>
      </c>
      <c r="N4" s="9"/>
      <c r="Q4" s="11" t="s">
        <v>40</v>
      </c>
      <c r="S4" s="11" t="s">
        <v>40</v>
      </c>
      <c r="U4" s="11" t="s">
        <v>40</v>
      </c>
      <c r="W4" s="11" t="s">
        <v>40</v>
      </c>
      <c r="Y4" s="11" t="s">
        <v>40</v>
      </c>
      <c r="AA4" s="11" t="s">
        <v>40</v>
      </c>
      <c r="AC4" s="11" t="s">
        <v>40</v>
      </c>
    </row>
    <row r="5" spans="3:29" ht="15">
      <c r="C5" t="s">
        <v>330</v>
      </c>
      <c r="E5" s="11" t="s">
        <v>331</v>
      </c>
      <c r="G5" s="11" t="s">
        <v>40</v>
      </c>
      <c r="J5" s="11" t="s">
        <v>40</v>
      </c>
      <c r="N5" s="11" t="s">
        <v>40</v>
      </c>
      <c r="Q5" s="30">
        <v>10441</v>
      </c>
      <c r="S5" s="30">
        <v>47460</v>
      </c>
      <c r="U5" s="30">
        <v>94920</v>
      </c>
      <c r="W5" s="11" t="s">
        <v>40</v>
      </c>
      <c r="Y5" s="11" t="s">
        <v>40</v>
      </c>
      <c r="AA5" s="11" t="s">
        <v>40</v>
      </c>
      <c r="AC5" s="10">
        <v>9420383</v>
      </c>
    </row>
    <row r="6" spans="3:29" ht="15">
      <c r="C6" t="s">
        <v>332</v>
      </c>
      <c r="E6" s="11" t="s">
        <v>331</v>
      </c>
      <c r="G6" s="11" t="s">
        <v>40</v>
      </c>
      <c r="J6" s="11" t="s">
        <v>40</v>
      </c>
      <c r="N6" s="11" t="s">
        <v>40</v>
      </c>
      <c r="Q6" s="11" t="s">
        <v>40</v>
      </c>
      <c r="S6" s="11" t="s">
        <v>40</v>
      </c>
      <c r="U6" s="11" t="s">
        <v>40</v>
      </c>
      <c r="W6" s="11" t="s">
        <v>40</v>
      </c>
      <c r="Y6" s="30">
        <v>92800</v>
      </c>
      <c r="AA6" s="35">
        <v>179.08</v>
      </c>
      <c r="AC6" s="10">
        <v>4252096</v>
      </c>
    </row>
    <row r="7" spans="3:29" ht="15">
      <c r="C7" t="s">
        <v>37</v>
      </c>
      <c r="E7" s="11" t="s">
        <v>331</v>
      </c>
      <c r="G7" s="11" t="s">
        <v>40</v>
      </c>
      <c r="J7" s="11" t="s">
        <v>40</v>
      </c>
      <c r="N7" s="11" t="s">
        <v>40</v>
      </c>
      <c r="Q7" s="11" t="s">
        <v>40</v>
      </c>
      <c r="S7" s="11" t="s">
        <v>40</v>
      </c>
      <c r="U7" s="11" t="s">
        <v>40</v>
      </c>
      <c r="W7" s="30">
        <v>23730</v>
      </c>
      <c r="Y7" s="11" t="s">
        <v>40</v>
      </c>
      <c r="AA7" s="11" t="s">
        <v>40</v>
      </c>
      <c r="AC7" s="10">
        <v>4249568</v>
      </c>
    </row>
    <row r="8" spans="1:29" ht="15">
      <c r="A8" s="1" t="s">
        <v>251</v>
      </c>
      <c r="C8" t="s">
        <v>329</v>
      </c>
      <c r="G8" s="11" t="s">
        <v>40</v>
      </c>
      <c r="I8" s="9">
        <v>1265000</v>
      </c>
      <c r="J8" s="9"/>
      <c r="M8" s="9">
        <v>2530000</v>
      </c>
      <c r="N8" s="9"/>
      <c r="Q8" s="11" t="s">
        <v>40</v>
      </c>
      <c r="S8" s="11" t="s">
        <v>40</v>
      </c>
      <c r="U8" s="11" t="s">
        <v>40</v>
      </c>
      <c r="W8" s="11" t="s">
        <v>40</v>
      </c>
      <c r="Y8" s="11" t="s">
        <v>40</v>
      </c>
      <c r="AA8" s="11" t="s">
        <v>40</v>
      </c>
      <c r="AC8" s="11" t="s">
        <v>40</v>
      </c>
    </row>
    <row r="9" spans="3:29" ht="15">
      <c r="C9" t="s">
        <v>333</v>
      </c>
      <c r="E9" s="11" t="s">
        <v>331</v>
      </c>
      <c r="G9" s="11" t="s">
        <v>40</v>
      </c>
      <c r="J9" s="11" t="s">
        <v>40</v>
      </c>
      <c r="N9" s="11" t="s">
        <v>40</v>
      </c>
      <c r="Q9" s="30">
        <v>2594</v>
      </c>
      <c r="S9" s="30">
        <v>11790</v>
      </c>
      <c r="U9" s="30">
        <v>23580</v>
      </c>
      <c r="W9" s="11" t="s">
        <v>40</v>
      </c>
      <c r="Y9" s="11" t="s">
        <v>40</v>
      </c>
      <c r="AA9" s="11" t="s">
        <v>40</v>
      </c>
      <c r="AC9" s="10">
        <v>2340209</v>
      </c>
    </row>
    <row r="10" spans="3:29" ht="15">
      <c r="C10" t="s">
        <v>332</v>
      </c>
      <c r="E10" s="11" t="s">
        <v>331</v>
      </c>
      <c r="G10" s="11" t="s">
        <v>40</v>
      </c>
      <c r="J10" s="11" t="s">
        <v>40</v>
      </c>
      <c r="N10" s="11" t="s">
        <v>40</v>
      </c>
      <c r="Q10" s="11" t="s">
        <v>40</v>
      </c>
      <c r="S10" s="11" t="s">
        <v>40</v>
      </c>
      <c r="U10" s="11" t="s">
        <v>40</v>
      </c>
      <c r="W10" s="11" t="s">
        <v>40</v>
      </c>
      <c r="Y10" s="30">
        <v>23000</v>
      </c>
      <c r="AA10" s="35">
        <v>179.08</v>
      </c>
      <c r="AC10" s="10">
        <v>1053860</v>
      </c>
    </row>
    <row r="11" spans="3:29" ht="15">
      <c r="C11" t="s">
        <v>37</v>
      </c>
      <c r="E11" s="11" t="s">
        <v>331</v>
      </c>
      <c r="G11" s="11" t="s">
        <v>40</v>
      </c>
      <c r="J11" s="11" t="s">
        <v>40</v>
      </c>
      <c r="N11" s="11" t="s">
        <v>40</v>
      </c>
      <c r="Q11" s="11" t="s">
        <v>40</v>
      </c>
      <c r="S11" s="11" t="s">
        <v>40</v>
      </c>
      <c r="U11" s="11" t="s">
        <v>40</v>
      </c>
      <c r="W11" s="30">
        <v>5900</v>
      </c>
      <c r="Y11" s="11" t="s">
        <v>40</v>
      </c>
      <c r="AA11" s="11" t="s">
        <v>40</v>
      </c>
      <c r="AC11" s="10">
        <v>1056572</v>
      </c>
    </row>
    <row r="12" spans="1:29" ht="15">
      <c r="A12" s="1" t="s">
        <v>253</v>
      </c>
      <c r="C12" t="s">
        <v>329</v>
      </c>
      <c r="G12" s="11" t="s">
        <v>40</v>
      </c>
      <c r="I12" s="9">
        <v>1440000</v>
      </c>
      <c r="J12" s="9"/>
      <c r="M12" s="9">
        <v>2880000</v>
      </c>
      <c r="N12" s="9"/>
      <c r="Q12" s="11" t="s">
        <v>40</v>
      </c>
      <c r="S12" s="11" t="s">
        <v>40</v>
      </c>
      <c r="U12" s="11" t="s">
        <v>40</v>
      </c>
      <c r="W12" s="11" t="s">
        <v>40</v>
      </c>
      <c r="Y12" s="11" t="s">
        <v>40</v>
      </c>
      <c r="AA12" s="11" t="s">
        <v>40</v>
      </c>
      <c r="AC12" s="11" t="s">
        <v>40</v>
      </c>
    </row>
    <row r="13" spans="3:29" ht="15">
      <c r="C13" t="s">
        <v>333</v>
      </c>
      <c r="E13" s="11" t="s">
        <v>331</v>
      </c>
      <c r="G13" s="11" t="s">
        <v>40</v>
      </c>
      <c r="J13" s="11" t="s">
        <v>40</v>
      </c>
      <c r="N13" s="11" t="s">
        <v>40</v>
      </c>
      <c r="Q13" s="30">
        <v>3386</v>
      </c>
      <c r="S13" s="30">
        <v>15390</v>
      </c>
      <c r="U13" s="30">
        <v>30780</v>
      </c>
      <c r="W13" s="11" t="s">
        <v>40</v>
      </c>
      <c r="Y13" s="11" t="s">
        <v>40</v>
      </c>
      <c r="AA13" s="11" t="s">
        <v>40</v>
      </c>
      <c r="AC13" s="10">
        <v>3054776</v>
      </c>
    </row>
    <row r="14" spans="3:29" ht="15">
      <c r="C14" t="s">
        <v>332</v>
      </c>
      <c r="E14" s="11" t="s">
        <v>331</v>
      </c>
      <c r="G14" s="11" t="s">
        <v>40</v>
      </c>
      <c r="J14" s="11" t="s">
        <v>40</v>
      </c>
      <c r="N14" s="11" t="s">
        <v>40</v>
      </c>
      <c r="Q14" s="11" t="s">
        <v>40</v>
      </c>
      <c r="S14" s="11" t="s">
        <v>40</v>
      </c>
      <c r="U14" s="11" t="s">
        <v>40</v>
      </c>
      <c r="W14" s="11" t="s">
        <v>40</v>
      </c>
      <c r="Y14" s="30">
        <v>30100</v>
      </c>
      <c r="AA14" s="35">
        <v>179.08</v>
      </c>
      <c r="AC14" s="10">
        <v>1379182</v>
      </c>
    </row>
    <row r="15" spans="3:29" ht="15">
      <c r="C15" t="s">
        <v>37</v>
      </c>
      <c r="E15" s="11" t="s">
        <v>331</v>
      </c>
      <c r="G15" s="11" t="s">
        <v>40</v>
      </c>
      <c r="J15" s="11" t="s">
        <v>40</v>
      </c>
      <c r="N15" s="11" t="s">
        <v>40</v>
      </c>
      <c r="Q15" s="11" t="s">
        <v>40</v>
      </c>
      <c r="S15" s="11" t="s">
        <v>40</v>
      </c>
      <c r="U15" s="11" t="s">
        <v>40</v>
      </c>
      <c r="W15" s="30">
        <v>7700</v>
      </c>
      <c r="Y15" s="11" t="s">
        <v>40</v>
      </c>
      <c r="AA15" s="11" t="s">
        <v>40</v>
      </c>
      <c r="AC15" s="10">
        <v>1378916</v>
      </c>
    </row>
    <row r="16" spans="1:29" ht="15">
      <c r="A16" s="1" t="s">
        <v>255</v>
      </c>
      <c r="C16" t="s">
        <v>329</v>
      </c>
      <c r="G16" s="11" t="s">
        <v>40</v>
      </c>
      <c r="I16" s="9">
        <v>1260000</v>
      </c>
      <c r="J16" s="9"/>
      <c r="M16" s="9">
        <v>2520000</v>
      </c>
      <c r="N16" s="9"/>
      <c r="Q16" s="11" t="s">
        <v>40</v>
      </c>
      <c r="S16" s="11" t="s">
        <v>40</v>
      </c>
      <c r="U16" s="11" t="s">
        <v>40</v>
      </c>
      <c r="W16" s="11" t="s">
        <v>40</v>
      </c>
      <c r="Y16" s="11" t="s">
        <v>40</v>
      </c>
      <c r="AA16" s="11" t="s">
        <v>40</v>
      </c>
      <c r="AC16" s="11" t="s">
        <v>40</v>
      </c>
    </row>
    <row r="17" spans="3:29" ht="15">
      <c r="C17" t="s">
        <v>333</v>
      </c>
      <c r="E17" s="11" t="s">
        <v>331</v>
      </c>
      <c r="G17" s="11" t="s">
        <v>40</v>
      </c>
      <c r="J17" s="11" t="s">
        <v>40</v>
      </c>
      <c r="N17" s="11" t="s">
        <v>40</v>
      </c>
      <c r="Q17" s="30">
        <v>3386</v>
      </c>
      <c r="S17" s="30">
        <v>15390</v>
      </c>
      <c r="U17" s="30">
        <v>30780</v>
      </c>
      <c r="W17" s="11" t="s">
        <v>40</v>
      </c>
      <c r="Y17" s="11" t="s">
        <v>40</v>
      </c>
      <c r="AA17" s="11" t="s">
        <v>40</v>
      </c>
      <c r="AC17" s="10">
        <v>3054776</v>
      </c>
    </row>
    <row r="18" spans="3:29" ht="15">
      <c r="C18" t="s">
        <v>332</v>
      </c>
      <c r="E18" s="11" t="s">
        <v>331</v>
      </c>
      <c r="G18" s="11" t="s">
        <v>40</v>
      </c>
      <c r="J18" s="11" t="s">
        <v>40</v>
      </c>
      <c r="N18" s="11" t="s">
        <v>40</v>
      </c>
      <c r="Q18" s="11" t="s">
        <v>40</v>
      </c>
      <c r="S18" s="11" t="s">
        <v>40</v>
      </c>
      <c r="U18" s="11" t="s">
        <v>40</v>
      </c>
      <c r="W18" s="11" t="s">
        <v>40</v>
      </c>
      <c r="Y18" s="30">
        <v>30100</v>
      </c>
      <c r="AA18" s="35">
        <v>179.08</v>
      </c>
      <c r="AC18" s="10">
        <v>1379182</v>
      </c>
    </row>
    <row r="19" spans="3:29" ht="15">
      <c r="C19" t="s">
        <v>37</v>
      </c>
      <c r="E19" s="11" t="s">
        <v>331</v>
      </c>
      <c r="G19" s="11" t="s">
        <v>40</v>
      </c>
      <c r="J19" s="11" t="s">
        <v>40</v>
      </c>
      <c r="N19" s="11" t="s">
        <v>40</v>
      </c>
      <c r="Q19" s="11" t="s">
        <v>40</v>
      </c>
      <c r="S19" s="11" t="s">
        <v>40</v>
      </c>
      <c r="U19" s="11" t="s">
        <v>40</v>
      </c>
      <c r="W19" s="30">
        <v>7700</v>
      </c>
      <c r="Y19" s="11" t="s">
        <v>40</v>
      </c>
      <c r="AA19" s="11" t="s">
        <v>40</v>
      </c>
      <c r="AC19" s="10">
        <v>1378916</v>
      </c>
    </row>
    <row r="20" spans="1:29" ht="15">
      <c r="A20" s="1" t="s">
        <v>256</v>
      </c>
      <c r="C20" t="s">
        <v>329</v>
      </c>
      <c r="G20" s="11" t="s">
        <v>40</v>
      </c>
      <c r="I20" s="9">
        <v>1210000</v>
      </c>
      <c r="J20" s="9"/>
      <c r="M20" s="9">
        <v>2420000</v>
      </c>
      <c r="N20" s="9"/>
      <c r="Q20" s="11" t="s">
        <v>40</v>
      </c>
      <c r="S20" s="11" t="s">
        <v>40</v>
      </c>
      <c r="U20" s="11" t="s">
        <v>40</v>
      </c>
      <c r="W20" s="11" t="s">
        <v>40</v>
      </c>
      <c r="Y20" s="11" t="s">
        <v>40</v>
      </c>
      <c r="AA20" s="11" t="s">
        <v>40</v>
      </c>
      <c r="AC20" s="11" t="s">
        <v>40</v>
      </c>
    </row>
    <row r="21" spans="3:29" ht="15">
      <c r="C21" t="s">
        <v>333</v>
      </c>
      <c r="E21" s="11" t="s">
        <v>331</v>
      </c>
      <c r="G21" s="11" t="s">
        <v>40</v>
      </c>
      <c r="J21" s="11" t="s">
        <v>40</v>
      </c>
      <c r="N21" s="11" t="s">
        <v>40</v>
      </c>
      <c r="Q21" s="30">
        <v>2594</v>
      </c>
      <c r="S21" s="30">
        <v>11790</v>
      </c>
      <c r="U21" s="30">
        <v>23580</v>
      </c>
      <c r="W21" s="11" t="s">
        <v>40</v>
      </c>
      <c r="Y21" s="11" t="s">
        <v>40</v>
      </c>
      <c r="AA21" s="11" t="s">
        <v>40</v>
      </c>
      <c r="AC21" s="10">
        <v>2340209</v>
      </c>
    </row>
    <row r="22" spans="3:29" ht="15">
      <c r="C22" t="s">
        <v>332</v>
      </c>
      <c r="E22" s="11" t="s">
        <v>331</v>
      </c>
      <c r="G22" s="11" t="s">
        <v>40</v>
      </c>
      <c r="J22" s="11" t="s">
        <v>40</v>
      </c>
      <c r="N22" s="11" t="s">
        <v>40</v>
      </c>
      <c r="Q22" s="11" t="s">
        <v>40</v>
      </c>
      <c r="S22" s="11" t="s">
        <v>40</v>
      </c>
      <c r="U22" s="11" t="s">
        <v>40</v>
      </c>
      <c r="W22" s="11" t="s">
        <v>40</v>
      </c>
      <c r="Y22" s="30">
        <v>23000</v>
      </c>
      <c r="AA22" s="35">
        <v>179.08</v>
      </c>
      <c r="AC22" s="10">
        <v>1053860</v>
      </c>
    </row>
    <row r="23" spans="3:29" ht="15">
      <c r="C23" t="s">
        <v>37</v>
      </c>
      <c r="E23" s="11" t="s">
        <v>331</v>
      </c>
      <c r="G23" s="11" t="s">
        <v>40</v>
      </c>
      <c r="J23" s="11" t="s">
        <v>40</v>
      </c>
      <c r="N23" s="11" t="s">
        <v>40</v>
      </c>
      <c r="Q23" s="11" t="s">
        <v>40</v>
      </c>
      <c r="S23" s="11" t="s">
        <v>40</v>
      </c>
      <c r="U23" s="11" t="s">
        <v>40</v>
      </c>
      <c r="W23" s="30">
        <v>5900</v>
      </c>
      <c r="Y23" s="11" t="s">
        <v>40</v>
      </c>
      <c r="AA23" s="11" t="s">
        <v>40</v>
      </c>
      <c r="AC23" s="10">
        <v>1056572</v>
      </c>
    </row>
  </sheetData>
  <sheetProtection selectLockedCells="1" selectUnlockedCells="1"/>
  <mergeCells count="14">
    <mergeCell ref="G2:N2"/>
    <mergeCell ref="Q2:U2"/>
    <mergeCell ref="I3:J3"/>
    <mergeCell ref="M3:N3"/>
    <mergeCell ref="I4:J4"/>
    <mergeCell ref="M4:N4"/>
    <mergeCell ref="I8:J8"/>
    <mergeCell ref="M8:N8"/>
    <mergeCell ref="I12:J12"/>
    <mergeCell ref="M12:N12"/>
    <mergeCell ref="I16:J16"/>
    <mergeCell ref="M16:N16"/>
    <mergeCell ref="I20:J20"/>
    <mergeCell ref="M20:N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26.7109375" style="0" customWidth="1"/>
    <col min="18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3" ht="15">
      <c r="C2" s="7" t="s">
        <v>334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7" t="s">
        <v>335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39.75" customHeight="1">
      <c r="A3" s="1" t="s">
        <v>336</v>
      </c>
      <c r="C3" s="12" t="s">
        <v>337</v>
      </c>
      <c r="E3" s="16" t="s">
        <v>338</v>
      </c>
      <c r="F3" s="16"/>
      <c r="I3" s="16" t="s">
        <v>339</v>
      </c>
      <c r="J3" s="16"/>
      <c r="K3" s="16"/>
      <c r="M3" s="16" t="s">
        <v>340</v>
      </c>
      <c r="N3" s="16"/>
      <c r="Q3" s="12" t="s">
        <v>341</v>
      </c>
      <c r="S3" s="16" t="s">
        <v>342</v>
      </c>
      <c r="T3" s="16"/>
      <c r="U3" s="16"/>
      <c r="W3" s="16" t="s">
        <v>343</v>
      </c>
      <c r="X3" s="16"/>
      <c r="AA3" s="16" t="s">
        <v>344</v>
      </c>
      <c r="AB3" s="16"/>
      <c r="AC3" s="16"/>
      <c r="AE3" s="16" t="s">
        <v>345</v>
      </c>
      <c r="AF3" s="16"/>
    </row>
    <row r="4" spans="1:32" ht="15">
      <c r="A4" s="1" t="s">
        <v>247</v>
      </c>
      <c r="C4" s="11" t="s">
        <v>331</v>
      </c>
      <c r="F4" s="11" t="s">
        <v>40</v>
      </c>
      <c r="J4" s="3">
        <v>92800</v>
      </c>
      <c r="N4" s="36">
        <v>179.08</v>
      </c>
      <c r="Q4" s="11" t="s">
        <v>346</v>
      </c>
      <c r="T4" s="3">
        <v>24663</v>
      </c>
      <c r="W4" s="9">
        <v>3678679</v>
      </c>
      <c r="X4" s="9"/>
      <c r="AB4" s="3">
        <v>10852</v>
      </c>
      <c r="AF4" s="23">
        <v>1618619</v>
      </c>
    </row>
    <row r="5" spans="3:32" ht="15">
      <c r="C5" s="11" t="s">
        <v>347</v>
      </c>
      <c r="F5" s="3">
        <v>56600</v>
      </c>
      <c r="J5" s="3">
        <v>113200</v>
      </c>
      <c r="N5" s="36">
        <v>132.69</v>
      </c>
      <c r="Q5" s="11" t="s">
        <v>348</v>
      </c>
      <c r="T5" s="3">
        <v>30956</v>
      </c>
      <c r="W5" s="9">
        <v>4617328</v>
      </c>
      <c r="X5" s="9"/>
      <c r="AB5" s="3">
        <v>64786</v>
      </c>
      <c r="AF5" s="23">
        <v>9663467</v>
      </c>
    </row>
    <row r="6" spans="3:24" ht="15">
      <c r="C6" s="11" t="s">
        <v>349</v>
      </c>
      <c r="F6" s="3">
        <v>211400</v>
      </c>
      <c r="J6" s="3">
        <v>105700</v>
      </c>
      <c r="N6" s="36">
        <v>88.2</v>
      </c>
      <c r="Q6" s="11" t="s">
        <v>350</v>
      </c>
      <c r="T6" s="3">
        <v>47365</v>
      </c>
      <c r="W6" s="9">
        <v>7064918</v>
      </c>
      <c r="X6" s="9"/>
    </row>
    <row r="7" spans="3:24" ht="15">
      <c r="C7" s="11" t="s">
        <v>351</v>
      </c>
      <c r="F7" s="3">
        <v>298100</v>
      </c>
      <c r="N7" s="36">
        <v>110.37</v>
      </c>
      <c r="Q7" s="11" t="s">
        <v>352</v>
      </c>
      <c r="T7" s="3">
        <v>40127</v>
      </c>
      <c r="W7" s="9">
        <v>5985414</v>
      </c>
      <c r="X7" s="9"/>
    </row>
    <row r="8" spans="3:24" ht="15">
      <c r="C8" s="11" t="s">
        <v>353</v>
      </c>
      <c r="F8" s="3">
        <v>236900</v>
      </c>
      <c r="N8" s="36">
        <v>113.01</v>
      </c>
      <c r="Q8" s="11" t="s">
        <v>354</v>
      </c>
      <c r="T8" s="3">
        <v>39431</v>
      </c>
      <c r="W8" s="9">
        <v>5881509</v>
      </c>
      <c r="X8" s="9"/>
    </row>
    <row r="9" spans="3:17" ht="15">
      <c r="C9" s="11" t="s">
        <v>355</v>
      </c>
      <c r="F9" s="3">
        <v>182100</v>
      </c>
      <c r="N9" s="36">
        <v>125.35</v>
      </c>
      <c r="Q9" s="11" t="s">
        <v>356</v>
      </c>
    </row>
    <row r="10" spans="3:17" ht="15">
      <c r="C10" s="11" t="s">
        <v>357</v>
      </c>
      <c r="F10" s="3">
        <v>80800</v>
      </c>
      <c r="N10" s="36">
        <v>117.24</v>
      </c>
      <c r="Q10" s="11" t="s">
        <v>358</v>
      </c>
    </row>
    <row r="11" spans="3:17" ht="15">
      <c r="C11" s="11" t="s">
        <v>359</v>
      </c>
      <c r="F11" s="3">
        <v>239900</v>
      </c>
      <c r="N11" s="36">
        <v>83.29</v>
      </c>
      <c r="Q11" s="11" t="s">
        <v>360</v>
      </c>
    </row>
    <row r="12" spans="3:17" ht="15">
      <c r="C12" s="11" t="s">
        <v>361</v>
      </c>
      <c r="F12" s="3">
        <v>164600</v>
      </c>
      <c r="N12" s="36">
        <v>103.71</v>
      </c>
      <c r="Q12" s="11" t="s">
        <v>362</v>
      </c>
    </row>
    <row r="13" spans="1:32" ht="15">
      <c r="A13" s="1" t="s">
        <v>251</v>
      </c>
      <c r="C13" s="11" t="s">
        <v>331</v>
      </c>
      <c r="F13" s="11" t="s">
        <v>40</v>
      </c>
      <c r="J13" s="3">
        <v>23000</v>
      </c>
      <c r="N13" s="36">
        <v>179.08</v>
      </c>
      <c r="Q13" s="11" t="s">
        <v>346</v>
      </c>
      <c r="T13" s="3">
        <v>6132</v>
      </c>
      <c r="W13" s="9">
        <v>914632</v>
      </c>
      <c r="X13" s="9"/>
      <c r="AB13" s="3">
        <v>2696</v>
      </c>
      <c r="AF13" s="23">
        <v>402097</v>
      </c>
    </row>
    <row r="14" spans="3:32" ht="15">
      <c r="C14" s="11" t="s">
        <v>347</v>
      </c>
      <c r="F14" s="3">
        <v>14366</v>
      </c>
      <c r="J14" s="3">
        <v>28734</v>
      </c>
      <c r="N14" s="36">
        <v>132.69</v>
      </c>
      <c r="Q14" s="11" t="s">
        <v>348</v>
      </c>
      <c r="T14" s="3">
        <v>7854</v>
      </c>
      <c r="W14" s="9">
        <v>1171561</v>
      </c>
      <c r="X14" s="9"/>
      <c r="AB14" s="3">
        <v>16441</v>
      </c>
      <c r="AF14" s="23">
        <v>2452331</v>
      </c>
    </row>
    <row r="15" spans="3:24" ht="15">
      <c r="C15" s="11" t="s">
        <v>349</v>
      </c>
      <c r="F15" s="3">
        <v>54600</v>
      </c>
      <c r="J15" s="3">
        <v>27300</v>
      </c>
      <c r="N15" s="36">
        <v>88.2</v>
      </c>
      <c r="Q15" s="11" t="s">
        <v>350</v>
      </c>
      <c r="T15" s="3">
        <v>12227</v>
      </c>
      <c r="W15" s="9">
        <v>1823723</v>
      </c>
      <c r="X15" s="9"/>
    </row>
    <row r="16" spans="3:24" ht="15">
      <c r="C16" s="11" t="s">
        <v>351</v>
      </c>
      <c r="F16" s="3">
        <v>77000</v>
      </c>
      <c r="N16" s="36">
        <v>110.37</v>
      </c>
      <c r="Q16" s="11" t="s">
        <v>352</v>
      </c>
      <c r="T16" s="3">
        <v>10366</v>
      </c>
      <c r="W16" s="9">
        <v>1546258</v>
      </c>
      <c r="X16" s="9"/>
    </row>
    <row r="17" spans="3:24" ht="15">
      <c r="C17" s="11" t="s">
        <v>353</v>
      </c>
      <c r="F17" s="3">
        <v>62600</v>
      </c>
      <c r="N17" s="36">
        <v>113.01</v>
      </c>
      <c r="Q17" s="11" t="s">
        <v>354</v>
      </c>
      <c r="T17" s="3">
        <v>10423</v>
      </c>
      <c r="W17" s="9">
        <v>1554695</v>
      </c>
      <c r="X17" s="9"/>
    </row>
    <row r="18" spans="3:17" ht="15">
      <c r="C18" s="11" t="s">
        <v>355</v>
      </c>
      <c r="F18" s="3">
        <v>52900</v>
      </c>
      <c r="N18" s="36">
        <v>125.35</v>
      </c>
      <c r="Q18" s="11" t="s">
        <v>356</v>
      </c>
    </row>
    <row r="19" spans="3:17" ht="15">
      <c r="C19" s="11" t="s">
        <v>357</v>
      </c>
      <c r="F19" s="3">
        <v>62200</v>
      </c>
      <c r="N19" s="36">
        <v>117.24</v>
      </c>
      <c r="Q19" s="11" t="s">
        <v>358</v>
      </c>
    </row>
    <row r="20" spans="3:17" ht="15">
      <c r="C20" s="11" t="s">
        <v>359</v>
      </c>
      <c r="F20" s="3">
        <v>234900</v>
      </c>
      <c r="N20" s="36">
        <v>83.29</v>
      </c>
      <c r="Q20" s="11" t="s">
        <v>360</v>
      </c>
    </row>
    <row r="21" spans="3:17" ht="15">
      <c r="C21" s="11" t="s">
        <v>361</v>
      </c>
      <c r="F21" s="3">
        <v>11300</v>
      </c>
      <c r="N21" s="36">
        <v>103.71</v>
      </c>
      <c r="Q21" s="11" t="s">
        <v>362</v>
      </c>
    </row>
    <row r="22" spans="1:32" ht="15">
      <c r="A22" s="1" t="s">
        <v>253</v>
      </c>
      <c r="C22" s="11" t="s">
        <v>331</v>
      </c>
      <c r="F22" s="11" t="s">
        <v>40</v>
      </c>
      <c r="J22" s="3">
        <v>30100</v>
      </c>
      <c r="N22" s="36">
        <v>179.08</v>
      </c>
      <c r="Q22" s="11" t="s">
        <v>346</v>
      </c>
      <c r="T22" s="3">
        <v>8003</v>
      </c>
      <c r="W22" s="9">
        <v>1193672</v>
      </c>
      <c r="X22" s="9"/>
      <c r="AB22" s="3">
        <v>3519</v>
      </c>
      <c r="AF22" s="23">
        <v>524874</v>
      </c>
    </row>
    <row r="23" spans="3:32" ht="15">
      <c r="C23" s="11" t="s">
        <v>347</v>
      </c>
      <c r="F23" s="3">
        <v>14366</v>
      </c>
      <c r="J23" s="3">
        <v>28734</v>
      </c>
      <c r="N23" s="36">
        <v>132.69</v>
      </c>
      <c r="Q23" s="11" t="s">
        <v>348</v>
      </c>
      <c r="T23" s="3">
        <v>7854</v>
      </c>
      <c r="W23" s="9">
        <v>1171561</v>
      </c>
      <c r="X23" s="9"/>
      <c r="AB23" s="3">
        <v>16441</v>
      </c>
      <c r="AF23" s="23">
        <v>2452331</v>
      </c>
    </row>
    <row r="24" spans="3:24" ht="15">
      <c r="C24" s="11" t="s">
        <v>349</v>
      </c>
      <c r="F24" s="3">
        <v>54600</v>
      </c>
      <c r="J24" s="3">
        <v>27300</v>
      </c>
      <c r="N24" s="36">
        <v>88.2</v>
      </c>
      <c r="Q24" s="11" t="s">
        <v>350</v>
      </c>
      <c r="T24" s="3">
        <v>12227</v>
      </c>
      <c r="W24" s="9">
        <v>1823723</v>
      </c>
      <c r="X24" s="9"/>
    </row>
    <row r="25" spans="3:24" ht="15">
      <c r="C25" s="11" t="s">
        <v>351</v>
      </c>
      <c r="F25" s="3">
        <v>77000</v>
      </c>
      <c r="N25" s="36">
        <v>110.37</v>
      </c>
      <c r="Q25" s="11" t="s">
        <v>352</v>
      </c>
      <c r="T25" s="3">
        <v>10473</v>
      </c>
      <c r="W25" s="9">
        <v>1562169</v>
      </c>
      <c r="X25" s="9"/>
    </row>
    <row r="26" spans="3:24" ht="15">
      <c r="C26" s="11" t="s">
        <v>353</v>
      </c>
      <c r="F26" s="3">
        <v>62600</v>
      </c>
      <c r="N26" s="36">
        <v>113.01</v>
      </c>
      <c r="Q26" s="11" t="s">
        <v>354</v>
      </c>
      <c r="T26" s="3">
        <v>10530</v>
      </c>
      <c r="W26" s="9">
        <v>1570613</v>
      </c>
      <c r="X26" s="9"/>
    </row>
    <row r="27" spans="3:17" ht="15">
      <c r="C27" s="11" t="s">
        <v>355</v>
      </c>
      <c r="F27" s="3">
        <v>27700</v>
      </c>
      <c r="N27" s="36">
        <v>125.35</v>
      </c>
      <c r="Q27" s="11" t="s">
        <v>356</v>
      </c>
    </row>
    <row r="28" spans="3:17" ht="15">
      <c r="C28" s="11" t="s">
        <v>357</v>
      </c>
      <c r="F28" s="3">
        <v>18100</v>
      </c>
      <c r="N28" s="36">
        <v>117.24</v>
      </c>
      <c r="Q28" s="11" t="s">
        <v>358</v>
      </c>
    </row>
    <row r="29" spans="1:32" ht="15">
      <c r="A29" s="1" t="s">
        <v>255</v>
      </c>
      <c r="C29" s="11" t="s">
        <v>331</v>
      </c>
      <c r="F29" s="11" t="s">
        <v>40</v>
      </c>
      <c r="J29" s="3">
        <v>30100</v>
      </c>
      <c r="N29" s="36">
        <v>179.08</v>
      </c>
      <c r="Q29" s="11" t="s">
        <v>346</v>
      </c>
      <c r="T29" s="3">
        <v>8003</v>
      </c>
      <c r="W29" s="9">
        <v>1193672</v>
      </c>
      <c r="X29" s="9"/>
      <c r="AB29" s="3">
        <v>3519</v>
      </c>
      <c r="AF29" s="23">
        <v>524874</v>
      </c>
    </row>
    <row r="30" spans="3:32" ht="15">
      <c r="C30" s="11" t="s">
        <v>347</v>
      </c>
      <c r="F30" s="3">
        <v>10833</v>
      </c>
      <c r="J30" s="3">
        <v>21667</v>
      </c>
      <c r="N30" s="36">
        <v>132.69</v>
      </c>
      <c r="Q30" s="11" t="s">
        <v>348</v>
      </c>
      <c r="T30" s="3">
        <v>5924</v>
      </c>
      <c r="W30" s="9">
        <v>883648</v>
      </c>
      <c r="X30" s="9"/>
      <c r="AB30" s="3">
        <v>12390</v>
      </c>
      <c r="AF30" s="23">
        <v>1848064</v>
      </c>
    </row>
    <row r="31" spans="3:24" ht="15">
      <c r="C31" s="11" t="s">
        <v>349</v>
      </c>
      <c r="F31" s="3">
        <v>20567</v>
      </c>
      <c r="J31" s="3">
        <v>20567</v>
      </c>
      <c r="N31" s="36">
        <v>88.2</v>
      </c>
      <c r="Q31" s="11" t="s">
        <v>350</v>
      </c>
      <c r="T31" s="3">
        <v>9219</v>
      </c>
      <c r="W31" s="9">
        <v>1375071</v>
      </c>
      <c r="X31" s="9"/>
    </row>
    <row r="32" spans="3:24" ht="15">
      <c r="C32" s="11" t="s">
        <v>351</v>
      </c>
      <c r="F32" s="3">
        <v>19334</v>
      </c>
      <c r="N32" s="36">
        <v>110.37</v>
      </c>
      <c r="Q32" s="11" t="s">
        <v>352</v>
      </c>
      <c r="T32" s="3">
        <v>7835</v>
      </c>
      <c r="W32" s="9">
        <v>1168605</v>
      </c>
      <c r="X32" s="9"/>
    </row>
    <row r="33" spans="3:24" ht="15">
      <c r="C33" s="11" t="s">
        <v>353</v>
      </c>
      <c r="T33" s="3">
        <v>5454</v>
      </c>
      <c r="W33" s="9">
        <v>813460</v>
      </c>
      <c r="X33" s="9"/>
    </row>
  </sheetData>
  <sheetProtection selectLockedCells="1" selectUnlockedCells="1"/>
  <mergeCells count="29">
    <mergeCell ref="C2:Q2"/>
    <mergeCell ref="S2:AG2"/>
    <mergeCell ref="E3:F3"/>
    <mergeCell ref="I3:K3"/>
    <mergeCell ref="M3:N3"/>
    <mergeCell ref="S3:U3"/>
    <mergeCell ref="W3:X3"/>
    <mergeCell ref="AA3:AC3"/>
    <mergeCell ref="AE3:AF3"/>
    <mergeCell ref="W4:X4"/>
    <mergeCell ref="W5:X5"/>
    <mergeCell ref="W6:X6"/>
    <mergeCell ref="W7:X7"/>
    <mergeCell ref="W8:X8"/>
    <mergeCell ref="W13:X13"/>
    <mergeCell ref="W14:X14"/>
    <mergeCell ref="W15:X15"/>
    <mergeCell ref="W16:X16"/>
    <mergeCell ref="W17:X17"/>
    <mergeCell ref="W22:X22"/>
    <mergeCell ref="W23:X23"/>
    <mergeCell ref="W24:X24"/>
    <mergeCell ref="W25:X25"/>
    <mergeCell ref="W26:X26"/>
    <mergeCell ref="W29:X29"/>
    <mergeCell ref="W30:X30"/>
    <mergeCell ref="W31:X31"/>
    <mergeCell ref="W32:X32"/>
    <mergeCell ref="W33:X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26.7109375" style="0" customWidth="1"/>
    <col min="18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3" ht="15">
      <c r="C2" s="7" t="s">
        <v>334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7" t="s">
        <v>335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39.75" customHeight="1">
      <c r="A3" s="1" t="s">
        <v>336</v>
      </c>
      <c r="C3" s="12" t="s">
        <v>337</v>
      </c>
      <c r="E3" s="16" t="s">
        <v>338</v>
      </c>
      <c r="F3" s="16"/>
      <c r="I3" s="16" t="s">
        <v>339</v>
      </c>
      <c r="J3" s="16"/>
      <c r="K3" s="16"/>
      <c r="M3" s="16" t="s">
        <v>340</v>
      </c>
      <c r="N3" s="16"/>
      <c r="Q3" s="12" t="s">
        <v>341</v>
      </c>
      <c r="S3" s="16" t="s">
        <v>342</v>
      </c>
      <c r="T3" s="16"/>
      <c r="U3" s="16"/>
      <c r="W3" s="16" t="s">
        <v>343</v>
      </c>
      <c r="X3" s="16"/>
      <c r="AA3" s="16" t="s">
        <v>344</v>
      </c>
      <c r="AB3" s="16"/>
      <c r="AC3" s="16"/>
      <c r="AE3" s="16" t="s">
        <v>345</v>
      </c>
      <c r="AF3" s="16"/>
    </row>
    <row r="4" spans="1:32" ht="15">
      <c r="A4" s="1" t="s">
        <v>256</v>
      </c>
      <c r="C4" s="11" t="s">
        <v>331</v>
      </c>
      <c r="F4" s="11" t="s">
        <v>40</v>
      </c>
      <c r="J4" s="3">
        <v>23000</v>
      </c>
      <c r="N4" s="36">
        <v>179.08</v>
      </c>
      <c r="Q4" s="11" t="s">
        <v>346</v>
      </c>
      <c r="T4" s="3">
        <v>6132</v>
      </c>
      <c r="W4" s="9">
        <v>914632</v>
      </c>
      <c r="X4" s="9"/>
      <c r="AB4" s="3">
        <v>2696</v>
      </c>
      <c r="AF4" s="23">
        <v>402097</v>
      </c>
    </row>
    <row r="5" spans="3:32" ht="15">
      <c r="C5" s="11" t="s">
        <v>347</v>
      </c>
      <c r="F5" s="3">
        <v>14366</v>
      </c>
      <c r="J5" s="3">
        <v>28734</v>
      </c>
      <c r="N5" s="36">
        <v>132.69</v>
      </c>
      <c r="Q5" s="11" t="s">
        <v>348</v>
      </c>
      <c r="T5" s="3">
        <v>7904</v>
      </c>
      <c r="W5" s="9">
        <v>1179034</v>
      </c>
      <c r="X5" s="9"/>
      <c r="AB5" s="3">
        <v>16441</v>
      </c>
      <c r="AF5" s="23">
        <v>2452331</v>
      </c>
    </row>
    <row r="6" spans="3:24" ht="15">
      <c r="C6" s="11" t="s">
        <v>349</v>
      </c>
      <c r="F6" s="3">
        <v>20567</v>
      </c>
      <c r="J6" s="3">
        <v>20567</v>
      </c>
      <c r="N6" s="36">
        <v>88.2</v>
      </c>
      <c r="Q6" s="11" t="s">
        <v>350</v>
      </c>
      <c r="T6" s="3">
        <v>9241</v>
      </c>
      <c r="W6" s="9">
        <v>1378428</v>
      </c>
      <c r="X6" s="9"/>
    </row>
    <row r="7" spans="3:24" ht="15">
      <c r="C7" s="11" t="s">
        <v>351</v>
      </c>
      <c r="F7" s="3">
        <v>58000</v>
      </c>
      <c r="N7" s="36">
        <v>110.37</v>
      </c>
      <c r="Q7" s="11" t="s">
        <v>352</v>
      </c>
      <c r="T7" s="3">
        <v>7814</v>
      </c>
      <c r="W7" s="9">
        <v>1165564</v>
      </c>
      <c r="X7" s="9"/>
    </row>
    <row r="8" spans="3:24" ht="15">
      <c r="C8" s="11" t="s">
        <v>353</v>
      </c>
      <c r="F8" s="3">
        <v>47200</v>
      </c>
      <c r="N8" s="36">
        <v>113.01</v>
      </c>
      <c r="Q8" s="11" t="s">
        <v>354</v>
      </c>
      <c r="T8" s="3">
        <v>7860</v>
      </c>
      <c r="W8" s="9">
        <v>1172384</v>
      </c>
      <c r="X8" s="9"/>
    </row>
    <row r="9" spans="3:17" ht="15">
      <c r="C9" s="11" t="s">
        <v>355</v>
      </c>
      <c r="F9" s="3">
        <v>40200</v>
      </c>
      <c r="N9" s="36">
        <v>125.35</v>
      </c>
      <c r="Q9" s="11" t="s">
        <v>356</v>
      </c>
    </row>
    <row r="10" spans="3:17" ht="15">
      <c r="C10" s="11" t="s">
        <v>357</v>
      </c>
      <c r="F10" s="3">
        <v>35475</v>
      </c>
      <c r="N10" s="36">
        <v>117.24</v>
      </c>
      <c r="Q10" s="11" t="s">
        <v>358</v>
      </c>
    </row>
  </sheetData>
  <sheetProtection selectLockedCells="1" selectUnlockedCells="1"/>
  <mergeCells count="14">
    <mergeCell ref="C2:Q2"/>
    <mergeCell ref="S2:AG2"/>
    <mergeCell ref="E3:F3"/>
    <mergeCell ref="I3:K3"/>
    <mergeCell ref="M3:N3"/>
    <mergeCell ref="S3:U3"/>
    <mergeCell ref="W3:X3"/>
    <mergeCell ref="AA3:AC3"/>
    <mergeCell ref="AE3:AF3"/>
    <mergeCell ref="W4:X4"/>
    <mergeCell ref="W5:X5"/>
    <mergeCell ref="W6:X6"/>
    <mergeCell ref="W7:X7"/>
    <mergeCell ref="W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3:21" ht="15">
      <c r="C2" s="7" t="s">
        <v>332</v>
      </c>
      <c r="D2" s="7"/>
      <c r="E2" s="7"/>
      <c r="F2" s="7"/>
      <c r="G2" s="7"/>
      <c r="H2" s="7"/>
      <c r="I2" s="7"/>
      <c r="J2" s="7"/>
      <c r="K2" s="7"/>
      <c r="M2" s="7" t="s">
        <v>335</v>
      </c>
      <c r="N2" s="7"/>
      <c r="O2" s="7"/>
      <c r="P2" s="7"/>
      <c r="Q2" s="7"/>
      <c r="R2" s="7"/>
      <c r="S2" s="7"/>
      <c r="T2" s="7"/>
      <c r="U2" s="7"/>
    </row>
    <row r="3" spans="1:21" ht="39.75" customHeight="1">
      <c r="A3" s="1" t="s">
        <v>46</v>
      </c>
      <c r="C3" s="37" t="s">
        <v>363</v>
      </c>
      <c r="D3" s="37"/>
      <c r="E3" s="37"/>
      <c r="F3" s="37"/>
      <c r="H3" s="37" t="s">
        <v>364</v>
      </c>
      <c r="I3" s="37"/>
      <c r="J3" s="37"/>
      <c r="K3" s="37"/>
      <c r="M3" s="37" t="s">
        <v>365</v>
      </c>
      <c r="N3" s="37"/>
      <c r="O3" s="37"/>
      <c r="P3" s="37"/>
      <c r="R3" s="37" t="s">
        <v>366</v>
      </c>
      <c r="S3" s="37"/>
      <c r="T3" s="37"/>
      <c r="U3" s="37"/>
    </row>
    <row r="4" spans="1:20" ht="15">
      <c r="A4" s="1" t="s">
        <v>247</v>
      </c>
      <c r="E4" s="11" t="s">
        <v>40</v>
      </c>
      <c r="J4" s="11" t="s">
        <v>40</v>
      </c>
      <c r="O4" s="3">
        <v>111159</v>
      </c>
      <c r="S4" s="9">
        <v>17228256</v>
      </c>
      <c r="T4" s="9"/>
    </row>
    <row r="5" spans="1:20" ht="15">
      <c r="A5" s="1" t="s">
        <v>251</v>
      </c>
      <c r="E5" s="3">
        <v>25000</v>
      </c>
      <c r="I5" s="9">
        <v>1507250</v>
      </c>
      <c r="J5" s="9"/>
      <c r="O5" s="3">
        <v>29714</v>
      </c>
      <c r="S5" s="9">
        <v>4624699</v>
      </c>
      <c r="T5" s="9"/>
    </row>
    <row r="6" spans="1:20" ht="15">
      <c r="A6" s="1" t="s">
        <v>253</v>
      </c>
      <c r="E6" s="11" t="s">
        <v>40</v>
      </c>
      <c r="J6" s="11" t="s">
        <v>40</v>
      </c>
      <c r="O6" s="3">
        <v>25366</v>
      </c>
      <c r="S6" s="9">
        <v>3868185</v>
      </c>
      <c r="T6" s="9"/>
    </row>
    <row r="7" spans="1:20" ht="15">
      <c r="A7" s="1" t="s">
        <v>255</v>
      </c>
      <c r="E7" s="11" t="s">
        <v>40</v>
      </c>
      <c r="J7" s="11" t="s">
        <v>40</v>
      </c>
      <c r="O7" s="3">
        <v>31230</v>
      </c>
      <c r="S7" s="9">
        <v>5011892</v>
      </c>
      <c r="T7" s="9"/>
    </row>
    <row r="8" spans="1:20" ht="15">
      <c r="A8" s="1" t="s">
        <v>256</v>
      </c>
      <c r="E8" s="11" t="s">
        <v>40</v>
      </c>
      <c r="J8" s="11" t="s">
        <v>40</v>
      </c>
      <c r="O8" s="3">
        <v>22488</v>
      </c>
      <c r="S8" s="9">
        <v>3501044</v>
      </c>
      <c r="T8" s="9"/>
    </row>
  </sheetData>
  <sheetProtection selectLockedCells="1" selectUnlockedCells="1"/>
  <mergeCells count="12">
    <mergeCell ref="C2:K2"/>
    <mergeCell ref="M2:U2"/>
    <mergeCell ref="C3:F3"/>
    <mergeCell ref="H3:K3"/>
    <mergeCell ref="M3:P3"/>
    <mergeCell ref="R3:U3"/>
    <mergeCell ref="S4:T4"/>
    <mergeCell ref="I5:J5"/>
    <mergeCell ref="S5:T5"/>
    <mergeCell ref="S6:T6"/>
    <mergeCell ref="S7:T7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2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5.7109375" style="0" customWidth="1"/>
    <col min="12" max="12" width="8.7109375" style="0" customWidth="1"/>
    <col min="13" max="13" width="26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15" ht="39.75" customHeight="1">
      <c r="A2" s="1" t="s">
        <v>46</v>
      </c>
      <c r="C2" s="16" t="s">
        <v>367</v>
      </c>
      <c r="D2" s="16"/>
      <c r="G2" s="8" t="s">
        <v>322</v>
      </c>
      <c r="I2" s="12" t="s">
        <v>368</v>
      </c>
      <c r="K2" s="12" t="s">
        <v>369</v>
      </c>
      <c r="M2" s="12" t="s">
        <v>370</v>
      </c>
      <c r="O2" s="12" t="s">
        <v>371</v>
      </c>
    </row>
    <row r="3" spans="1:15" ht="15">
      <c r="A3" s="1" t="s">
        <v>251</v>
      </c>
      <c r="D3" s="29">
        <v>25000</v>
      </c>
      <c r="G3" t="s">
        <v>361</v>
      </c>
      <c r="I3" s="38">
        <v>164</v>
      </c>
      <c r="K3" t="s">
        <v>372</v>
      </c>
      <c r="M3" s="13">
        <v>4100000</v>
      </c>
      <c r="O3" s="13">
        <v>1507250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E4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16384" width="8.7109375" style="0" customWidth="1"/>
  </cols>
  <sheetData>
    <row r="2" spans="1:31" ht="15">
      <c r="A2" s="1" t="s">
        <v>373</v>
      </c>
      <c r="C2" s="7" t="s">
        <v>374</v>
      </c>
      <c r="D2" s="7"/>
      <c r="E2" s="7"/>
      <c r="F2" s="7"/>
      <c r="H2" s="7" t="s">
        <v>375</v>
      </c>
      <c r="I2" s="7"/>
      <c r="J2" s="7"/>
      <c r="K2" s="7"/>
      <c r="M2" s="7" t="s">
        <v>376</v>
      </c>
      <c r="N2" s="7"/>
      <c r="O2" s="7"/>
      <c r="P2" s="7"/>
      <c r="R2" s="7" t="s">
        <v>377</v>
      </c>
      <c r="S2" s="7"/>
      <c r="T2" s="7"/>
      <c r="U2" s="7"/>
      <c r="W2" s="7" t="s">
        <v>378</v>
      </c>
      <c r="X2" s="7"/>
      <c r="Y2" s="7"/>
      <c r="Z2" s="7"/>
      <c r="AB2" s="7" t="s">
        <v>379</v>
      </c>
      <c r="AC2" s="7"/>
      <c r="AD2" s="7"/>
      <c r="AE2" s="7"/>
    </row>
    <row r="3" spans="1:31" ht="15">
      <c r="A3" s="1" t="s">
        <v>380</v>
      </c>
      <c r="C3" s="21" t="s">
        <v>381</v>
      </c>
      <c r="D3" s="21"/>
      <c r="E3" s="21"/>
      <c r="F3" s="21"/>
      <c r="H3" s="21" t="s">
        <v>382</v>
      </c>
      <c r="I3" s="21"/>
      <c r="J3" s="21"/>
      <c r="K3" s="21"/>
      <c r="M3" s="21" t="s">
        <v>383</v>
      </c>
      <c r="N3" s="21"/>
      <c r="O3" s="21"/>
      <c r="P3" s="21"/>
      <c r="R3" s="21" t="s">
        <v>384</v>
      </c>
      <c r="S3" s="21"/>
      <c r="T3" s="21"/>
      <c r="U3" s="21"/>
      <c r="W3" s="21" t="s">
        <v>385</v>
      </c>
      <c r="X3" s="21"/>
      <c r="Y3" s="21"/>
      <c r="Z3" s="21"/>
      <c r="AB3" s="21" t="s">
        <v>386</v>
      </c>
      <c r="AC3" s="21"/>
      <c r="AD3" s="21"/>
      <c r="AE3" s="21"/>
    </row>
    <row r="4" spans="1:31" ht="15">
      <c r="A4" s="1" t="s">
        <v>387</v>
      </c>
      <c r="C4" s="39" t="s">
        <v>381</v>
      </c>
      <c r="D4" s="39"/>
      <c r="E4" s="39"/>
      <c r="F4" s="39"/>
      <c r="H4" s="39" t="s">
        <v>388</v>
      </c>
      <c r="I4" s="39"/>
      <c r="J4" s="39"/>
      <c r="K4" s="39"/>
      <c r="M4" s="39" t="s">
        <v>389</v>
      </c>
      <c r="N4" s="39"/>
      <c r="O4" s="39"/>
      <c r="P4" s="39"/>
      <c r="R4" s="39" t="s">
        <v>390</v>
      </c>
      <c r="S4" s="39"/>
      <c r="T4" s="39"/>
      <c r="U4" s="39"/>
      <c r="W4" s="39" t="s">
        <v>386</v>
      </c>
      <c r="X4" s="39"/>
      <c r="Y4" s="39"/>
      <c r="Z4" s="39"/>
      <c r="AB4" s="39" t="s">
        <v>391</v>
      </c>
      <c r="AC4" s="39"/>
      <c r="AD4" s="39"/>
      <c r="AE4" s="39"/>
    </row>
  </sheetData>
  <sheetProtection selectLockedCells="1" selectUnlockedCells="1"/>
  <mergeCells count="18">
    <mergeCell ref="C2:F2"/>
    <mergeCell ref="H2:K2"/>
    <mergeCell ref="M2:P2"/>
    <mergeCell ref="R2:U2"/>
    <mergeCell ref="W2:Z2"/>
    <mergeCell ref="AB2:AE2"/>
    <mergeCell ref="C3:F3"/>
    <mergeCell ref="H3:K3"/>
    <mergeCell ref="M3:P3"/>
    <mergeCell ref="R3:U3"/>
    <mergeCell ref="W3:Z3"/>
    <mergeCell ref="AB3:AE3"/>
    <mergeCell ref="C4:F4"/>
    <mergeCell ref="H4:K4"/>
    <mergeCell ref="M4:P4"/>
    <mergeCell ref="R4:U4"/>
    <mergeCell ref="W4:Z4"/>
    <mergeCell ref="AB4:A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T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46" ht="39.75" customHeight="1">
      <c r="A2" s="1" t="s">
        <v>46</v>
      </c>
      <c r="C2" s="16" t="s">
        <v>392</v>
      </c>
      <c r="D2" s="16"/>
      <c r="E2" s="16"/>
      <c r="F2" s="16"/>
      <c r="H2" s="7" t="s">
        <v>130</v>
      </c>
      <c r="I2" s="7"/>
      <c r="J2" s="7"/>
      <c r="K2" s="7"/>
      <c r="M2" s="16" t="s">
        <v>393</v>
      </c>
      <c r="N2" s="16"/>
      <c r="O2" s="16"/>
      <c r="P2" s="16"/>
      <c r="R2" s="7" t="e">
        <f>#N/A</f>
        <v>#N/A</v>
      </c>
      <c r="S2" s="7"/>
      <c r="T2" s="7"/>
      <c r="U2" s="7"/>
      <c r="W2" s="16" t="s">
        <v>394</v>
      </c>
      <c r="X2" s="16"/>
      <c r="Y2" s="16"/>
      <c r="Z2" s="16"/>
      <c r="AB2" s="7" t="s">
        <v>130</v>
      </c>
      <c r="AC2" s="7"/>
      <c r="AD2" s="7"/>
      <c r="AE2" s="7"/>
      <c r="AG2" s="16" t="s">
        <v>395</v>
      </c>
      <c r="AH2" s="16"/>
      <c r="AI2" s="16"/>
      <c r="AJ2" s="16"/>
      <c r="AL2" s="7" t="e">
        <f>#N/A</f>
        <v>#N/A</v>
      </c>
      <c r="AM2" s="7"/>
      <c r="AN2" s="7"/>
      <c r="AO2" s="7"/>
      <c r="AQ2" s="16" t="s">
        <v>396</v>
      </c>
      <c r="AR2" s="16"/>
      <c r="AS2" s="16"/>
      <c r="AT2" s="16"/>
    </row>
    <row r="3" spans="1:45" ht="15">
      <c r="A3" s="1" t="s">
        <v>247</v>
      </c>
      <c r="C3" s="40">
        <v>99156</v>
      </c>
      <c r="D3" s="40"/>
      <c r="E3" s="40"/>
      <c r="F3" s="40"/>
      <c r="H3" s="21"/>
      <c r="I3" s="21"/>
      <c r="J3" s="21"/>
      <c r="K3" s="21"/>
      <c r="M3" s="39" t="s">
        <v>397</v>
      </c>
      <c r="N3" s="39"/>
      <c r="O3" s="39"/>
      <c r="P3" s="39"/>
      <c r="R3" s="21"/>
      <c r="S3" s="21"/>
      <c r="T3" s="21"/>
      <c r="U3" s="21"/>
      <c r="Y3" s="3">
        <v>78333</v>
      </c>
      <c r="AI3" s="36">
        <v>147.46</v>
      </c>
      <c r="AR3" s="9">
        <v>11551004</v>
      </c>
      <c r="AS3" s="9"/>
    </row>
    <row r="4" spans="1:45" ht="15">
      <c r="A4" s="1" t="s">
        <v>251</v>
      </c>
      <c r="C4" s="40">
        <v>25604</v>
      </c>
      <c r="D4" s="40"/>
      <c r="E4" s="40"/>
      <c r="F4" s="40"/>
      <c r="H4" s="21"/>
      <c r="I4" s="21"/>
      <c r="J4" s="21"/>
      <c r="K4" s="21"/>
      <c r="M4" s="39" t="s">
        <v>397</v>
      </c>
      <c r="N4" s="39"/>
      <c r="O4" s="39"/>
      <c r="P4" s="39"/>
      <c r="R4" s="21"/>
      <c r="S4" s="21"/>
      <c r="T4" s="21"/>
      <c r="U4" s="21"/>
      <c r="Y4" s="3">
        <v>20227</v>
      </c>
      <c r="AI4" s="36">
        <v>147.46</v>
      </c>
      <c r="AR4" s="9">
        <v>2982728</v>
      </c>
      <c r="AS4" s="9"/>
    </row>
    <row r="5" spans="1:45" ht="15">
      <c r="A5" s="1" t="s">
        <v>253</v>
      </c>
      <c r="C5" s="40">
        <v>25604</v>
      </c>
      <c r="D5" s="40"/>
      <c r="E5" s="40"/>
      <c r="F5" s="40"/>
      <c r="H5" s="21"/>
      <c r="I5" s="21"/>
      <c r="J5" s="21"/>
      <c r="K5" s="21"/>
      <c r="M5" s="39" t="s">
        <v>397</v>
      </c>
      <c r="N5" s="39"/>
      <c r="O5" s="39"/>
      <c r="P5" s="39"/>
      <c r="R5" s="21"/>
      <c r="S5" s="21"/>
      <c r="T5" s="21"/>
      <c r="U5" s="21"/>
      <c r="Y5" s="3">
        <v>20227</v>
      </c>
      <c r="AI5" s="36">
        <v>147.46</v>
      </c>
      <c r="AR5" s="9">
        <v>2982728</v>
      </c>
      <c r="AS5" s="9"/>
    </row>
    <row r="6" spans="1:45" ht="15">
      <c r="A6" s="1" t="s">
        <v>255</v>
      </c>
      <c r="C6" s="40">
        <v>19285</v>
      </c>
      <c r="D6" s="40"/>
      <c r="E6" s="40"/>
      <c r="F6" s="40"/>
      <c r="H6" s="21"/>
      <c r="I6" s="21"/>
      <c r="J6" s="21"/>
      <c r="K6" s="21"/>
      <c r="M6" s="39" t="s">
        <v>397</v>
      </c>
      <c r="N6" s="39"/>
      <c r="O6" s="39"/>
      <c r="P6" s="39"/>
      <c r="R6" s="21"/>
      <c r="S6" s="21"/>
      <c r="T6" s="21"/>
      <c r="U6" s="21"/>
      <c r="Y6" s="3">
        <v>15235</v>
      </c>
      <c r="AI6" s="36">
        <v>147.46</v>
      </c>
      <c r="AR6" s="9">
        <v>2246576</v>
      </c>
      <c r="AS6" s="9"/>
    </row>
    <row r="7" spans="1:45" ht="15">
      <c r="A7" s="1" t="s">
        <v>256</v>
      </c>
      <c r="C7" s="40">
        <v>19285</v>
      </c>
      <c r="D7" s="40"/>
      <c r="E7" s="40"/>
      <c r="F7" s="40"/>
      <c r="H7" s="21"/>
      <c r="I7" s="21"/>
      <c r="J7" s="21"/>
      <c r="K7" s="21"/>
      <c r="M7" s="39" t="s">
        <v>397</v>
      </c>
      <c r="N7" s="39"/>
      <c r="O7" s="39"/>
      <c r="P7" s="39"/>
      <c r="R7" s="21"/>
      <c r="S7" s="21"/>
      <c r="T7" s="21"/>
      <c r="U7" s="21"/>
      <c r="Y7" s="3">
        <v>15235</v>
      </c>
      <c r="AI7" s="36">
        <v>147.46</v>
      </c>
      <c r="AR7" s="9">
        <v>2246576</v>
      </c>
      <c r="AS7" s="9"/>
    </row>
  </sheetData>
  <sheetProtection selectLockedCells="1" selectUnlockedCells="1"/>
  <mergeCells count="34">
    <mergeCell ref="C2:F2"/>
    <mergeCell ref="H2:K2"/>
    <mergeCell ref="M2:P2"/>
    <mergeCell ref="R2:U2"/>
    <mergeCell ref="W2:Z2"/>
    <mergeCell ref="AB2:AE2"/>
    <mergeCell ref="AG2:AJ2"/>
    <mergeCell ref="AL2:AO2"/>
    <mergeCell ref="AQ2:AT2"/>
    <mergeCell ref="C3:F3"/>
    <mergeCell ref="H3:K3"/>
    <mergeCell ref="M3:P3"/>
    <mergeCell ref="R3:U3"/>
    <mergeCell ref="AR3:AS3"/>
    <mergeCell ref="C4:F4"/>
    <mergeCell ref="H4:K4"/>
    <mergeCell ref="M4:P4"/>
    <mergeCell ref="R4:U4"/>
    <mergeCell ref="AR4:AS4"/>
    <mergeCell ref="C5:F5"/>
    <mergeCell ref="H5:K5"/>
    <mergeCell ref="M5:P5"/>
    <mergeCell ref="R5:U5"/>
    <mergeCell ref="AR5:AS5"/>
    <mergeCell ref="C6:F6"/>
    <mergeCell ref="H6:K6"/>
    <mergeCell ref="M6:P6"/>
    <mergeCell ref="R6:U6"/>
    <mergeCell ref="AR6:AS6"/>
    <mergeCell ref="C7:F7"/>
    <mergeCell ref="H7:K7"/>
    <mergeCell ref="M7:P7"/>
    <mergeCell ref="R7:U7"/>
    <mergeCell ref="AR7:AS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0.7109375" style="0" customWidth="1"/>
    <col min="6" max="6" width="3.7109375" style="0" customWidth="1"/>
    <col min="7" max="9" width="8.7109375" style="0" customWidth="1"/>
    <col min="10" max="10" width="9.7109375" style="0" customWidth="1"/>
    <col min="11" max="14" width="8.7109375" style="0" customWidth="1"/>
    <col min="15" max="15" width="9.7109375" style="0" customWidth="1"/>
    <col min="16" max="16384" width="8.7109375" style="0" customWidth="1"/>
  </cols>
  <sheetData>
    <row r="2" spans="1:26" ht="39.75" customHeight="1">
      <c r="A2" s="1" t="s">
        <v>46</v>
      </c>
      <c r="C2" s="16" t="s">
        <v>398</v>
      </c>
      <c r="D2" s="16"/>
      <c r="E2" s="16"/>
      <c r="F2" s="16"/>
      <c r="H2" s="16" t="s">
        <v>399</v>
      </c>
      <c r="I2" s="16"/>
      <c r="J2" s="16"/>
      <c r="K2" s="16"/>
      <c r="M2" s="7" t="s">
        <v>400</v>
      </c>
      <c r="N2" s="7"/>
      <c r="O2" s="7"/>
      <c r="P2" s="7"/>
      <c r="R2" s="16" t="s">
        <v>401</v>
      </c>
      <c r="S2" s="16"/>
      <c r="T2" s="16"/>
      <c r="U2" s="16"/>
      <c r="W2" s="16" t="s">
        <v>402</v>
      </c>
      <c r="X2" s="16"/>
      <c r="Y2" s="16"/>
      <c r="Z2" s="16"/>
    </row>
    <row r="3" spans="1:25" ht="15">
      <c r="A3" s="1" t="s">
        <v>247</v>
      </c>
      <c r="E3" s="3">
        <v>31383</v>
      </c>
      <c r="J3" s="25" t="s">
        <v>355</v>
      </c>
      <c r="O3" s="25" t="s">
        <v>403</v>
      </c>
      <c r="S3" s="41">
        <v>174.02</v>
      </c>
      <c r="T3" s="41"/>
      <c r="X3" s="9">
        <v>5461295</v>
      </c>
      <c r="Y3" s="9"/>
    </row>
    <row r="4" spans="1:25" ht="15">
      <c r="A4" s="1" t="s">
        <v>251</v>
      </c>
      <c r="E4" s="3">
        <v>9121</v>
      </c>
      <c r="J4" s="25" t="s">
        <v>355</v>
      </c>
      <c r="O4" s="25" t="s">
        <v>403</v>
      </c>
      <c r="S4" s="41">
        <v>174.02</v>
      </c>
      <c r="T4" s="41"/>
      <c r="X4" s="9">
        <v>1587176</v>
      </c>
      <c r="Y4" s="9"/>
    </row>
    <row r="5" spans="1:25" ht="15">
      <c r="A5" s="1" t="s">
        <v>253</v>
      </c>
      <c r="E5" s="3">
        <v>4773</v>
      </c>
      <c r="J5" s="25" t="s">
        <v>355</v>
      </c>
      <c r="O5" s="25" t="s">
        <v>403</v>
      </c>
      <c r="S5" s="41">
        <v>174.02</v>
      </c>
      <c r="T5" s="41"/>
      <c r="X5" s="9">
        <v>830662</v>
      </c>
      <c r="Y5" s="9"/>
    </row>
    <row r="6" spans="1:25" ht="15">
      <c r="A6" s="1" t="s">
        <v>255</v>
      </c>
      <c r="E6" s="3">
        <v>2669</v>
      </c>
      <c r="J6" s="25" t="s">
        <v>355</v>
      </c>
      <c r="O6" s="25" t="s">
        <v>403</v>
      </c>
      <c r="S6" s="41">
        <v>174.02</v>
      </c>
      <c r="T6" s="41"/>
      <c r="X6" s="9">
        <v>464458</v>
      </c>
      <c r="Y6" s="9"/>
    </row>
    <row r="7" spans="5:25" ht="15">
      <c r="E7" s="29">
        <v>12580</v>
      </c>
      <c r="F7" t="s">
        <v>404</v>
      </c>
      <c r="J7" t="s">
        <v>351</v>
      </c>
      <c r="O7" t="s">
        <v>403</v>
      </c>
      <c r="S7" s="42">
        <v>174.02</v>
      </c>
      <c r="T7" s="42"/>
      <c r="X7" s="34">
        <v>2189136</v>
      </c>
      <c r="Y7" s="34"/>
    </row>
    <row r="8" spans="1:25" ht="15">
      <c r="A8" s="1" t="s">
        <v>256</v>
      </c>
      <c r="E8" s="3">
        <v>6937</v>
      </c>
      <c r="J8" s="25" t="s">
        <v>355</v>
      </c>
      <c r="O8" s="25" t="s">
        <v>403</v>
      </c>
      <c r="S8" s="41">
        <v>174.02</v>
      </c>
      <c r="T8" s="41"/>
      <c r="X8" s="9">
        <v>1207172</v>
      </c>
      <c r="Y8" s="9"/>
    </row>
  </sheetData>
  <sheetProtection selectLockedCells="1" selectUnlockedCells="1"/>
  <mergeCells count="17">
    <mergeCell ref="C2:F2"/>
    <mergeCell ref="H2:K2"/>
    <mergeCell ref="M2:P2"/>
    <mergeCell ref="R2:U2"/>
    <mergeCell ref="W2:Z2"/>
    <mergeCell ref="S3:T3"/>
    <mergeCell ref="X3:Y3"/>
    <mergeCell ref="S4:T4"/>
    <mergeCell ref="X4:Y4"/>
    <mergeCell ref="S5:T5"/>
    <mergeCell ref="X5:Y5"/>
    <mergeCell ref="S6:T6"/>
    <mergeCell ref="X6:Y6"/>
    <mergeCell ref="S7:T7"/>
    <mergeCell ref="X7:Y7"/>
    <mergeCell ref="S8:T8"/>
    <mergeCell ref="X8:Y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9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26" ht="39.75" customHeight="1">
      <c r="A2" s="1" t="s">
        <v>46</v>
      </c>
      <c r="C2" s="7" t="s">
        <v>405</v>
      </c>
      <c r="D2" s="7"/>
      <c r="E2" s="7"/>
      <c r="F2" s="7"/>
      <c r="H2" s="16" t="s">
        <v>399</v>
      </c>
      <c r="I2" s="16"/>
      <c r="J2" s="16"/>
      <c r="K2" s="16"/>
      <c r="M2" s="16" t="s">
        <v>406</v>
      </c>
      <c r="N2" s="16"/>
      <c r="O2" s="16"/>
      <c r="P2" s="16"/>
      <c r="R2" s="16" t="s">
        <v>401</v>
      </c>
      <c r="S2" s="16"/>
      <c r="T2" s="16"/>
      <c r="U2" s="16"/>
      <c r="W2" s="16" t="s">
        <v>407</v>
      </c>
      <c r="X2" s="16"/>
      <c r="Y2" s="16"/>
      <c r="Z2" s="16"/>
    </row>
    <row r="3" spans="1:25" ht="15">
      <c r="A3" s="1" t="s">
        <v>247</v>
      </c>
      <c r="E3" s="3">
        <v>1443</v>
      </c>
      <c r="J3" s="25" t="s">
        <v>347</v>
      </c>
      <c r="O3" s="25" t="s">
        <v>408</v>
      </c>
      <c r="S3" s="41">
        <v>149.68</v>
      </c>
      <c r="T3" s="41"/>
      <c r="X3" s="9">
        <v>215957</v>
      </c>
      <c r="Y3" s="9"/>
    </row>
    <row r="4" spans="1:25" ht="15">
      <c r="A4" s="1" t="s">
        <v>251</v>
      </c>
      <c r="E4" s="3">
        <v>366</v>
      </c>
      <c r="J4" s="25" t="s">
        <v>347</v>
      </c>
      <c r="O4" s="25" t="s">
        <v>408</v>
      </c>
      <c r="S4" s="41">
        <v>149.68</v>
      </c>
      <c r="T4" s="41"/>
      <c r="X4" s="9">
        <v>54795</v>
      </c>
      <c r="Y4" s="9"/>
    </row>
    <row r="5" spans="1:25" ht="15">
      <c r="A5" s="1" t="s">
        <v>253</v>
      </c>
      <c r="E5" s="3">
        <v>366</v>
      </c>
      <c r="J5" s="25" t="s">
        <v>347</v>
      </c>
      <c r="O5" s="25" t="s">
        <v>408</v>
      </c>
      <c r="S5" s="41">
        <v>149.68</v>
      </c>
      <c r="T5" s="41"/>
      <c r="X5" s="9">
        <v>54795</v>
      </c>
      <c r="Y5" s="9"/>
    </row>
    <row r="6" spans="1:25" ht="15">
      <c r="A6" s="1" t="s">
        <v>255</v>
      </c>
      <c r="E6" s="3">
        <v>54</v>
      </c>
      <c r="J6" s="25" t="s">
        <v>353</v>
      </c>
      <c r="O6" s="25" t="s">
        <v>408</v>
      </c>
      <c r="S6" s="41">
        <v>149.68</v>
      </c>
      <c r="T6" s="41"/>
      <c r="X6" s="9">
        <v>8141</v>
      </c>
      <c r="Y6" s="9"/>
    </row>
    <row r="7" spans="5:25" ht="15">
      <c r="E7" s="3">
        <v>151</v>
      </c>
      <c r="J7" s="25" t="s">
        <v>351</v>
      </c>
      <c r="O7" s="25" t="s">
        <v>408</v>
      </c>
      <c r="S7" s="41">
        <v>149.68</v>
      </c>
      <c r="T7" s="41"/>
      <c r="X7" s="9">
        <v>22635</v>
      </c>
      <c r="Y7" s="9"/>
    </row>
    <row r="8" spans="5:25" ht="15">
      <c r="E8" s="3">
        <v>265</v>
      </c>
      <c r="J8" s="25" t="s">
        <v>349</v>
      </c>
      <c r="O8" s="25" t="s">
        <v>408</v>
      </c>
      <c r="S8" s="41">
        <v>149.68</v>
      </c>
      <c r="T8" s="41"/>
      <c r="X8" s="9">
        <v>39617</v>
      </c>
      <c r="Y8" s="9"/>
    </row>
    <row r="9" spans="5:25" ht="15">
      <c r="E9" s="3">
        <v>276</v>
      </c>
      <c r="J9" s="25" t="s">
        <v>347</v>
      </c>
      <c r="O9" s="25" t="s">
        <v>408</v>
      </c>
      <c r="S9" s="41">
        <v>149.68</v>
      </c>
      <c r="T9" s="41"/>
      <c r="X9" s="9">
        <v>41329</v>
      </c>
      <c r="Y9" s="9"/>
    </row>
    <row r="10" spans="1:25" ht="15">
      <c r="A10" s="1" t="s">
        <v>256</v>
      </c>
      <c r="E10" s="3">
        <v>316</v>
      </c>
      <c r="J10" s="25" t="s">
        <v>347</v>
      </c>
      <c r="O10" s="25" t="s">
        <v>408</v>
      </c>
      <c r="S10" s="41">
        <v>149.68</v>
      </c>
      <c r="T10" s="41"/>
      <c r="X10" s="9">
        <v>47296</v>
      </c>
      <c r="Y10" s="9"/>
    </row>
  </sheetData>
  <sheetProtection selectLockedCells="1" selectUnlockedCells="1"/>
  <mergeCells count="21">
    <mergeCell ref="C2:F2"/>
    <mergeCell ref="H2:K2"/>
    <mergeCell ref="M2:P2"/>
    <mergeCell ref="R2:U2"/>
    <mergeCell ref="W2:Z2"/>
    <mergeCell ref="S3:T3"/>
    <mergeCell ref="X3:Y3"/>
    <mergeCell ref="S4:T4"/>
    <mergeCell ref="X4:Y4"/>
    <mergeCell ref="S5:T5"/>
    <mergeCell ref="X5:Y5"/>
    <mergeCell ref="S6:T6"/>
    <mergeCell ref="X6:Y6"/>
    <mergeCell ref="S7:T7"/>
    <mergeCell ref="X7:Y7"/>
    <mergeCell ref="S8:T8"/>
    <mergeCell ref="X8:Y8"/>
    <mergeCell ref="S9:T9"/>
    <mergeCell ref="X9:Y9"/>
    <mergeCell ref="S10:T10"/>
    <mergeCell ref="X10:Y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35.7109375" style="0" customWidth="1"/>
    <col min="4" max="12" width="8.7109375" style="0" customWidth="1"/>
    <col min="13" max="13" width="10.7109375" style="0" customWidth="1"/>
    <col min="14" max="16" width="8.7109375" style="0" customWidth="1"/>
    <col min="17" max="17" width="1.7109375" style="0" customWidth="1"/>
    <col min="18" max="16384" width="8.7109375" style="0" customWidth="1"/>
  </cols>
  <sheetData>
    <row r="2" spans="1:18" ht="39.75" customHeight="1">
      <c r="A2" s="1" t="s">
        <v>46</v>
      </c>
      <c r="C2" s="8" t="s">
        <v>409</v>
      </c>
      <c r="E2" s="16" t="s">
        <v>410</v>
      </c>
      <c r="F2" s="16"/>
      <c r="G2" s="16"/>
      <c r="H2" s="16"/>
      <c r="J2" s="16" t="s">
        <v>411</v>
      </c>
      <c r="K2" s="16"/>
      <c r="L2" s="16"/>
      <c r="M2" s="16"/>
      <c r="O2" s="16" t="s">
        <v>412</v>
      </c>
      <c r="P2" s="16"/>
      <c r="Q2" s="16"/>
      <c r="R2" s="16"/>
    </row>
    <row r="3" spans="1:17" ht="15">
      <c r="A3" s="1" t="s">
        <v>247</v>
      </c>
      <c r="C3" t="s">
        <v>413</v>
      </c>
      <c r="E3" s="40">
        <v>38</v>
      </c>
      <c r="F3" s="40"/>
      <c r="G3" s="40"/>
      <c r="H3" s="40"/>
      <c r="K3" s="9">
        <v>2189948</v>
      </c>
      <c r="L3" s="9"/>
      <c r="Q3" s="25" t="s">
        <v>40</v>
      </c>
    </row>
    <row r="4" spans="3:17" ht="15">
      <c r="C4" t="s">
        <v>414</v>
      </c>
      <c r="K4" s="34">
        <v>33486125</v>
      </c>
      <c r="L4" s="34"/>
      <c r="Q4" s="25" t="s">
        <v>40</v>
      </c>
    </row>
    <row r="5" spans="1:17" ht="15">
      <c r="A5" s="1" t="s">
        <v>251</v>
      </c>
      <c r="C5" t="s">
        <v>413</v>
      </c>
      <c r="E5" s="40">
        <v>34</v>
      </c>
      <c r="F5" s="40"/>
      <c r="G5" s="40"/>
      <c r="H5" s="40"/>
      <c r="K5" s="9">
        <v>2007271</v>
      </c>
      <c r="L5" s="9"/>
      <c r="Q5" s="25" t="s">
        <v>40</v>
      </c>
    </row>
    <row r="6" spans="3:17" ht="15">
      <c r="C6" t="s">
        <v>414</v>
      </c>
      <c r="K6" s="34">
        <v>14072827</v>
      </c>
      <c r="L6" s="34"/>
      <c r="Q6" s="25" t="s">
        <v>40</v>
      </c>
    </row>
    <row r="7" spans="1:17" ht="15">
      <c r="A7" s="1" t="s">
        <v>253</v>
      </c>
      <c r="C7" t="s">
        <v>413</v>
      </c>
      <c r="E7" s="40">
        <v>38</v>
      </c>
      <c r="F7" s="40"/>
      <c r="G7" s="40"/>
      <c r="H7" s="40"/>
      <c r="K7" s="9">
        <v>2261118</v>
      </c>
      <c r="L7" s="9"/>
      <c r="Q7" s="25" t="s">
        <v>40</v>
      </c>
    </row>
    <row r="8" spans="3:17" ht="15">
      <c r="C8" t="s">
        <v>414</v>
      </c>
      <c r="K8" s="34">
        <v>16018005</v>
      </c>
      <c r="L8" s="34"/>
      <c r="Q8" s="25" t="s">
        <v>40</v>
      </c>
    </row>
    <row r="9" spans="1:17" ht="15">
      <c r="A9" s="1" t="s">
        <v>255</v>
      </c>
      <c r="C9" t="s">
        <v>413</v>
      </c>
      <c r="E9" s="40">
        <v>14</v>
      </c>
      <c r="F9" s="40"/>
      <c r="G9" s="40"/>
      <c r="H9" s="40"/>
      <c r="K9" s="9">
        <v>388453</v>
      </c>
      <c r="L9" s="9"/>
      <c r="Q9" s="25" t="s">
        <v>40</v>
      </c>
    </row>
    <row r="10" spans="3:17" ht="15">
      <c r="C10" t="s">
        <v>415</v>
      </c>
      <c r="K10" s="34">
        <v>1727157</v>
      </c>
      <c r="L10" s="34"/>
      <c r="Q10" s="25" t="s">
        <v>40</v>
      </c>
    </row>
    <row r="11" spans="3:17" ht="15">
      <c r="C11" t="s">
        <v>416</v>
      </c>
      <c r="E11" s="40">
        <v>20</v>
      </c>
      <c r="F11" s="40"/>
      <c r="G11" s="40"/>
      <c r="H11" s="40"/>
      <c r="K11" s="9">
        <v>2243483</v>
      </c>
      <c r="L11" s="9"/>
      <c r="M11" s="33">
        <v>-3</v>
      </c>
      <c r="Q11" s="25" t="s">
        <v>40</v>
      </c>
    </row>
    <row r="12" spans="1:17" ht="15">
      <c r="A12" s="1" t="s">
        <v>256</v>
      </c>
      <c r="C12" t="s">
        <v>413</v>
      </c>
      <c r="E12" s="40">
        <v>14</v>
      </c>
      <c r="F12" s="40"/>
      <c r="G12" s="40"/>
      <c r="H12" s="40"/>
      <c r="K12" s="9">
        <v>490151</v>
      </c>
      <c r="L12" s="9"/>
      <c r="Q12" s="25" t="s">
        <v>40</v>
      </c>
    </row>
    <row r="13" spans="3:17" ht="15">
      <c r="C13" t="s">
        <v>414</v>
      </c>
      <c r="K13" s="34">
        <v>3151816</v>
      </c>
      <c r="L13" s="34"/>
      <c r="Q13" s="25" t="s">
        <v>40</v>
      </c>
    </row>
  </sheetData>
  <sheetProtection selectLockedCells="1" selectUnlockedCells="1"/>
  <mergeCells count="20">
    <mergeCell ref="E2:H2"/>
    <mergeCell ref="J2:M2"/>
    <mergeCell ref="O2:R2"/>
    <mergeCell ref="E3:H3"/>
    <mergeCell ref="K3:L3"/>
    <mergeCell ref="K4:L4"/>
    <mergeCell ref="E5:H5"/>
    <mergeCell ref="K5:L5"/>
    <mergeCell ref="K6:L6"/>
    <mergeCell ref="E7:H7"/>
    <mergeCell ref="K7:L7"/>
    <mergeCell ref="K8:L8"/>
    <mergeCell ref="E9:H9"/>
    <mergeCell ref="K9:L9"/>
    <mergeCell ref="K10:L10"/>
    <mergeCell ref="E11:H11"/>
    <mergeCell ref="K11:L11"/>
    <mergeCell ref="E12:H12"/>
    <mergeCell ref="K12:L12"/>
    <mergeCell ref="K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34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6" t="s">
        <v>45</v>
      </c>
      <c r="B2" s="6"/>
      <c r="C2" s="6"/>
      <c r="D2" s="6"/>
      <c r="E2" s="6"/>
      <c r="F2" s="6"/>
    </row>
    <row r="4" spans="1:9" ht="39.75" customHeight="1">
      <c r="A4" s="1" t="s">
        <v>46</v>
      </c>
      <c r="C4" s="12" t="s">
        <v>47</v>
      </c>
      <c r="E4" s="12" t="s">
        <v>48</v>
      </c>
      <c r="G4" s="12" t="s">
        <v>49</v>
      </c>
      <c r="I4" s="8" t="s">
        <v>50</v>
      </c>
    </row>
    <row r="5" spans="1:9" ht="15">
      <c r="A5" s="1" t="s">
        <v>51</v>
      </c>
      <c r="C5" t="s">
        <v>52</v>
      </c>
      <c r="E5" s="10">
        <v>235000</v>
      </c>
      <c r="G5" s="10">
        <v>10000</v>
      </c>
      <c r="I5" s="10">
        <v>467500</v>
      </c>
    </row>
    <row r="6" spans="1:9" ht="15">
      <c r="A6" s="1" t="s">
        <v>53</v>
      </c>
      <c r="C6" t="s">
        <v>54</v>
      </c>
      <c r="E6" s="10">
        <v>235000</v>
      </c>
      <c r="G6" s="10">
        <v>10000</v>
      </c>
      <c r="I6" s="10">
        <v>397500</v>
      </c>
    </row>
    <row r="7" spans="1:9" ht="15">
      <c r="A7" s="1" t="s">
        <v>55</v>
      </c>
      <c r="C7" t="s">
        <v>54</v>
      </c>
      <c r="E7" s="10">
        <v>235000</v>
      </c>
      <c r="G7" s="10">
        <v>28581</v>
      </c>
      <c r="I7" s="10">
        <v>416081</v>
      </c>
    </row>
    <row r="8" spans="1:9" ht="15">
      <c r="A8" s="1" t="s">
        <v>56</v>
      </c>
      <c r="C8" t="s">
        <v>57</v>
      </c>
      <c r="E8" s="10">
        <v>235000</v>
      </c>
      <c r="G8" s="10">
        <v>10000</v>
      </c>
      <c r="I8" s="10">
        <v>417500</v>
      </c>
    </row>
    <row r="9" spans="1:9" ht="15">
      <c r="A9" s="1" t="s">
        <v>58</v>
      </c>
      <c r="C9" t="s">
        <v>54</v>
      </c>
      <c r="E9" s="10">
        <v>235000</v>
      </c>
      <c r="G9" s="10">
        <v>10000</v>
      </c>
      <c r="I9" s="10">
        <v>397500</v>
      </c>
    </row>
    <row r="10" spans="1:9" ht="39.75" customHeight="1">
      <c r="A10" s="1" t="s">
        <v>59</v>
      </c>
      <c r="C10" s="13">
        <v>152500</v>
      </c>
      <c r="E10" s="10">
        <v>235000</v>
      </c>
      <c r="G10" s="14" t="s">
        <v>40</v>
      </c>
      <c r="I10" s="10">
        <v>387500</v>
      </c>
    </row>
    <row r="11" spans="1:9" ht="15">
      <c r="A11" s="1" t="s">
        <v>60</v>
      </c>
      <c r="C11" t="s">
        <v>61</v>
      </c>
      <c r="E11" s="10">
        <v>235000</v>
      </c>
      <c r="G11" s="10">
        <v>10000</v>
      </c>
      <c r="I11" s="10">
        <v>422500</v>
      </c>
    </row>
    <row r="12" spans="1:9" ht="39.75" customHeight="1">
      <c r="A12" s="1" t="s">
        <v>62</v>
      </c>
      <c r="C12" s="13">
        <v>152500</v>
      </c>
      <c r="E12" s="10">
        <v>235000</v>
      </c>
      <c r="G12" s="14" t="s">
        <v>40</v>
      </c>
      <c r="I12" s="10">
        <v>387500</v>
      </c>
    </row>
    <row r="13" spans="1:9" ht="39.75" customHeight="1">
      <c r="A13" s="1" t="s">
        <v>63</v>
      </c>
      <c r="C13" t="s">
        <v>64</v>
      </c>
      <c r="E13" s="10">
        <v>235000</v>
      </c>
      <c r="G13" s="14" t="s">
        <v>40</v>
      </c>
      <c r="I13" s="10">
        <v>417500</v>
      </c>
    </row>
    <row r="14" spans="1:9" ht="39.75" customHeight="1">
      <c r="A14" s="1" t="s">
        <v>65</v>
      </c>
      <c r="C14" t="s">
        <v>66</v>
      </c>
      <c r="E14" s="11" t="s">
        <v>40</v>
      </c>
      <c r="G14" s="15">
        <v>15751</v>
      </c>
      <c r="I14" s="10">
        <v>90751</v>
      </c>
    </row>
    <row r="15" spans="1:9" ht="15">
      <c r="A15" s="1" t="s">
        <v>67</v>
      </c>
      <c r="C15" t="s">
        <v>54</v>
      </c>
      <c r="E15" s="10">
        <v>235000</v>
      </c>
      <c r="G15" s="10">
        <v>10000</v>
      </c>
      <c r="I15" s="10">
        <v>397500</v>
      </c>
    </row>
    <row r="16" spans="1:9" ht="15">
      <c r="A16" s="1" t="s">
        <v>68</v>
      </c>
      <c r="C16" t="s">
        <v>54</v>
      </c>
      <c r="E16" s="10">
        <v>235000</v>
      </c>
      <c r="G16" s="10">
        <v>10000</v>
      </c>
      <c r="I16" s="10">
        <v>397500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4" width="8.7109375" style="0" customWidth="1"/>
    <col min="5" max="16384" width="8.7109375" style="0" customWidth="1"/>
  </cols>
  <sheetData>
    <row r="2" spans="1:4" ht="15">
      <c r="A2" t="s">
        <v>417</v>
      </c>
      <c r="D2" t="s">
        <v>418</v>
      </c>
    </row>
    <row r="3" spans="1:4" ht="15">
      <c r="A3" s="1" t="s">
        <v>419</v>
      </c>
      <c r="D3" s="25" t="s">
        <v>420</v>
      </c>
    </row>
    <row r="4" spans="1:4" ht="15">
      <c r="A4" s="1" t="s">
        <v>421</v>
      </c>
      <c r="D4" s="25" t="s">
        <v>422</v>
      </c>
    </row>
    <row r="5" spans="1:4" ht="15">
      <c r="A5" s="1" t="s">
        <v>423</v>
      </c>
      <c r="D5" s="25" t="s">
        <v>424</v>
      </c>
    </row>
    <row r="6" spans="1:4" ht="15">
      <c r="A6" s="1" t="s">
        <v>425</v>
      </c>
      <c r="D6" s="25" t="s">
        <v>426</v>
      </c>
    </row>
    <row r="7" spans="1:4" ht="15">
      <c r="A7" s="1" t="s">
        <v>427</v>
      </c>
      <c r="D7" s="25" t="s">
        <v>428</v>
      </c>
    </row>
    <row r="8" spans="1:4" ht="15">
      <c r="A8" s="1" t="s">
        <v>429</v>
      </c>
      <c r="D8" s="25" t="s">
        <v>430</v>
      </c>
    </row>
    <row r="9" spans="1:4" ht="15">
      <c r="A9" s="1" t="s">
        <v>431</v>
      </c>
      <c r="D9" s="25" t="s">
        <v>432</v>
      </c>
    </row>
    <row r="10" spans="1:4" ht="15">
      <c r="A10" s="1" t="s">
        <v>433</v>
      </c>
      <c r="D10" s="25" t="s">
        <v>434</v>
      </c>
    </row>
    <row r="11" spans="1:4" ht="15">
      <c r="A11" s="1" t="s">
        <v>435</v>
      </c>
      <c r="D11" s="25" t="s">
        <v>436</v>
      </c>
    </row>
    <row r="12" spans="1:4" ht="15">
      <c r="A12" s="1" t="s">
        <v>437</v>
      </c>
      <c r="D12" s="25" t="s">
        <v>40</v>
      </c>
    </row>
    <row r="13" spans="1:4" ht="15">
      <c r="A13" s="1" t="s">
        <v>438</v>
      </c>
      <c r="D13" s="25" t="s">
        <v>439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3" width="8.7109375" style="0" customWidth="1"/>
    <col min="14" max="14" width="2.7109375" style="0" customWidth="1"/>
    <col min="15" max="15" width="10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26" ht="39.75" customHeight="1">
      <c r="A2" s="1" t="s">
        <v>336</v>
      </c>
      <c r="C2" s="16" t="s">
        <v>440</v>
      </c>
      <c r="D2" s="16"/>
      <c r="E2" s="16"/>
      <c r="F2" s="16"/>
      <c r="H2" s="16" t="s">
        <v>441</v>
      </c>
      <c r="I2" s="16"/>
      <c r="J2" s="16"/>
      <c r="K2" s="16"/>
      <c r="M2" s="16" t="s">
        <v>442</v>
      </c>
      <c r="N2" s="16"/>
      <c r="O2" s="16"/>
      <c r="P2" s="16"/>
      <c r="R2" s="16" t="s">
        <v>443</v>
      </c>
      <c r="S2" s="16"/>
      <c r="T2" s="16"/>
      <c r="U2" s="16"/>
      <c r="W2" s="16" t="s">
        <v>444</v>
      </c>
      <c r="X2" s="16"/>
      <c r="Y2" s="16"/>
      <c r="Z2" s="16"/>
    </row>
    <row r="3" spans="1:25" ht="15">
      <c r="A3" s="1" t="s">
        <v>247</v>
      </c>
      <c r="D3" s="9">
        <v>29775</v>
      </c>
      <c r="E3" s="9"/>
      <c r="I3" s="9">
        <v>119100</v>
      </c>
      <c r="J3" s="9"/>
      <c r="N3" s="9">
        <v>2513191</v>
      </c>
      <c r="O3" s="9"/>
      <c r="T3" s="25" t="s">
        <v>40</v>
      </c>
      <c r="X3" s="9">
        <v>24710000</v>
      </c>
      <c r="Y3" s="9"/>
    </row>
    <row r="4" spans="1:25" ht="15">
      <c r="A4" s="1" t="s">
        <v>251</v>
      </c>
      <c r="D4" s="9">
        <v>16087</v>
      </c>
      <c r="E4" s="9"/>
      <c r="I4" s="9">
        <v>64350</v>
      </c>
      <c r="J4" s="9"/>
      <c r="N4" t="s">
        <v>445</v>
      </c>
      <c r="O4" s="3">
        <v>1592179</v>
      </c>
      <c r="P4" t="s">
        <v>446</v>
      </c>
      <c r="T4" s="25" t="s">
        <v>40</v>
      </c>
      <c r="X4" s="9">
        <v>10184472</v>
      </c>
      <c r="Y4" s="9"/>
    </row>
    <row r="5" spans="1:25" ht="15">
      <c r="A5" s="1" t="s">
        <v>253</v>
      </c>
      <c r="D5" s="9">
        <v>1994547</v>
      </c>
      <c r="E5" s="9"/>
      <c r="I5" s="9">
        <v>68600</v>
      </c>
      <c r="J5" s="9"/>
      <c r="N5" s="9">
        <v>1279787</v>
      </c>
      <c r="O5" s="9"/>
      <c r="T5" s="25" t="s">
        <v>40</v>
      </c>
      <c r="X5" s="9">
        <v>10988571</v>
      </c>
      <c r="Y5" s="9"/>
    </row>
    <row r="6" spans="1:25" ht="15">
      <c r="A6" s="1" t="s">
        <v>255</v>
      </c>
      <c r="D6" s="9">
        <v>1785145</v>
      </c>
      <c r="E6" s="9"/>
      <c r="I6" s="9">
        <v>56767</v>
      </c>
      <c r="J6" s="9"/>
      <c r="N6" s="9">
        <v>645036</v>
      </c>
      <c r="O6" s="9"/>
      <c r="T6" s="25" t="s">
        <v>40</v>
      </c>
      <c r="X6" s="9">
        <v>6404496</v>
      </c>
      <c r="Y6" s="9"/>
    </row>
    <row r="7" spans="1:25" ht="15">
      <c r="A7" s="1" t="s">
        <v>256</v>
      </c>
      <c r="D7" s="9">
        <v>15301</v>
      </c>
      <c r="E7" s="9"/>
      <c r="I7" s="9">
        <v>61204</v>
      </c>
      <c r="J7" s="9"/>
      <c r="N7" s="9">
        <v>1068998</v>
      </c>
      <c r="O7" s="9"/>
      <c r="T7" s="25" t="s">
        <v>40</v>
      </c>
      <c r="X7" s="9">
        <v>7287479</v>
      </c>
      <c r="Y7" s="9"/>
    </row>
  </sheetData>
  <sheetProtection selectLockedCells="1" selectUnlockedCells="1"/>
  <mergeCells count="24">
    <mergeCell ref="C2:F2"/>
    <mergeCell ref="H2:K2"/>
    <mergeCell ref="M2:P2"/>
    <mergeCell ref="R2:U2"/>
    <mergeCell ref="W2:Z2"/>
    <mergeCell ref="D3:E3"/>
    <mergeCell ref="I3:J3"/>
    <mergeCell ref="N3:O3"/>
    <mergeCell ref="X3:Y3"/>
    <mergeCell ref="D4:E4"/>
    <mergeCell ref="I4:J4"/>
    <mergeCell ref="X4:Y4"/>
    <mergeCell ref="D5:E5"/>
    <mergeCell ref="I5:J5"/>
    <mergeCell ref="N5:O5"/>
    <mergeCell ref="X5:Y5"/>
    <mergeCell ref="D6:E6"/>
    <mergeCell ref="I6:J6"/>
    <mergeCell ref="N6:O6"/>
    <mergeCell ref="X6:Y6"/>
    <mergeCell ref="D7:E7"/>
    <mergeCell ref="I7:J7"/>
    <mergeCell ref="N7:O7"/>
    <mergeCell ref="X7:Y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9" width="8.7109375" style="0" customWidth="1"/>
    <col min="10" max="10" width="1.7109375" style="0" customWidth="1"/>
    <col min="11" max="14" width="8.7109375" style="0" customWidth="1"/>
    <col min="15" max="15" width="1.7109375" style="0" customWidth="1"/>
    <col min="16" max="16384" width="8.7109375" style="0" customWidth="1"/>
  </cols>
  <sheetData>
    <row r="2" spans="1:16" ht="39.75" customHeight="1">
      <c r="A2" s="1" t="s">
        <v>46</v>
      </c>
      <c r="C2" s="16" t="s">
        <v>447</v>
      </c>
      <c r="D2" s="16"/>
      <c r="E2" s="16"/>
      <c r="F2" s="16"/>
      <c r="H2" s="16" t="s">
        <v>448</v>
      </c>
      <c r="I2" s="16"/>
      <c r="J2" s="16"/>
      <c r="K2" s="16"/>
      <c r="M2" s="16" t="s">
        <v>449</v>
      </c>
      <c r="N2" s="16"/>
      <c r="O2" s="16"/>
      <c r="P2" s="16"/>
    </row>
    <row r="3" spans="1:15" ht="15">
      <c r="A3" s="1" t="s">
        <v>247</v>
      </c>
      <c r="D3" s="9">
        <v>29775</v>
      </c>
      <c r="E3" s="9"/>
      <c r="J3" s="11" t="s">
        <v>40</v>
      </c>
      <c r="O3" s="11" t="s">
        <v>40</v>
      </c>
    </row>
    <row r="4" spans="1:15" ht="15">
      <c r="A4" s="1" t="s">
        <v>251</v>
      </c>
      <c r="D4" s="9">
        <v>16087</v>
      </c>
      <c r="E4" s="9"/>
      <c r="J4" s="11" t="s">
        <v>40</v>
      </c>
      <c r="O4" s="11" t="s">
        <v>40</v>
      </c>
    </row>
    <row r="5" spans="1:15" ht="15">
      <c r="A5" s="1" t="s">
        <v>253</v>
      </c>
      <c r="D5" s="9">
        <v>17150</v>
      </c>
      <c r="E5" s="9"/>
      <c r="I5" s="9">
        <v>525000</v>
      </c>
      <c r="J5" s="9"/>
      <c r="N5" s="9">
        <v>1452397</v>
      </c>
      <c r="O5" s="9"/>
    </row>
    <row r="6" spans="1:15" ht="15">
      <c r="A6" s="1" t="s">
        <v>255</v>
      </c>
      <c r="D6" s="9">
        <v>51979</v>
      </c>
      <c r="E6" s="9"/>
      <c r="I6" s="9">
        <v>420000</v>
      </c>
      <c r="J6" s="9"/>
      <c r="N6" s="9">
        <v>1313166</v>
      </c>
      <c r="O6" s="9"/>
    </row>
    <row r="7" spans="1:15" ht="15">
      <c r="A7" s="1" t="s">
        <v>256</v>
      </c>
      <c r="D7" s="9">
        <v>15301</v>
      </c>
      <c r="E7" s="9"/>
      <c r="J7" s="11" t="s">
        <v>40</v>
      </c>
      <c r="O7" s="11" t="s">
        <v>40</v>
      </c>
    </row>
  </sheetData>
  <sheetProtection selectLockedCells="1" selectUnlockedCells="1"/>
  <mergeCells count="12">
    <mergeCell ref="C2:F2"/>
    <mergeCell ref="H2:K2"/>
    <mergeCell ref="M2:P2"/>
    <mergeCell ref="D3:E3"/>
    <mergeCell ref="D4:E4"/>
    <mergeCell ref="D5:E5"/>
    <mergeCell ref="I5:J5"/>
    <mergeCell ref="N5:O5"/>
    <mergeCell ref="D6:E6"/>
    <mergeCell ref="I6:J6"/>
    <mergeCell ref="N6:O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8.7109375" style="0" customWidth="1"/>
    <col min="4" max="4" width="2.7109375" style="0" customWidth="1"/>
    <col min="5" max="5" width="10.7109375" style="0" customWidth="1"/>
    <col min="6" max="6" width="1.7109375" style="0" customWidth="1"/>
    <col min="7" max="8" width="8.7109375" style="0" customWidth="1"/>
    <col min="9" max="9" width="2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s="1" t="s">
        <v>46</v>
      </c>
      <c r="C2" s="7" t="s">
        <v>450</v>
      </c>
      <c r="D2" s="7"/>
      <c r="E2" s="7"/>
      <c r="F2" s="7"/>
      <c r="H2" s="7" t="s">
        <v>451</v>
      </c>
      <c r="I2" s="7"/>
      <c r="J2" s="7"/>
      <c r="K2" s="7"/>
    </row>
    <row r="3" spans="1:11" ht="15">
      <c r="A3" s="1" t="s">
        <v>247</v>
      </c>
      <c r="D3" s="9">
        <v>2918539</v>
      </c>
      <c r="E3" s="9"/>
      <c r="I3" t="s">
        <v>445</v>
      </c>
      <c r="J3" s="3">
        <v>405348</v>
      </c>
      <c r="K3" t="s">
        <v>446</v>
      </c>
    </row>
    <row r="4" spans="1:11" ht="15">
      <c r="A4" s="1" t="s">
        <v>251</v>
      </c>
      <c r="D4" t="s">
        <v>445</v>
      </c>
      <c r="E4" s="3">
        <v>1428215</v>
      </c>
      <c r="F4" t="s">
        <v>446</v>
      </c>
      <c r="I4" t="s">
        <v>445</v>
      </c>
      <c r="J4" s="3">
        <v>163964</v>
      </c>
      <c r="K4" t="s">
        <v>446</v>
      </c>
    </row>
    <row r="5" spans="1:11" ht="15">
      <c r="A5" s="1" t="s">
        <v>253</v>
      </c>
      <c r="D5" s="9">
        <v>1431172</v>
      </c>
      <c r="E5" s="9"/>
      <c r="I5" t="s">
        <v>445</v>
      </c>
      <c r="J5" s="3">
        <v>151385</v>
      </c>
      <c r="K5" t="s">
        <v>446</v>
      </c>
    </row>
    <row r="6" spans="1:11" ht="15">
      <c r="A6" s="1" t="s">
        <v>255</v>
      </c>
      <c r="D6" s="9">
        <v>713233</v>
      </c>
      <c r="E6" s="9"/>
      <c r="I6" t="s">
        <v>445</v>
      </c>
      <c r="J6" s="3">
        <v>68197</v>
      </c>
      <c r="K6" t="s">
        <v>446</v>
      </c>
    </row>
    <row r="7" spans="1:11" ht="15">
      <c r="A7" s="1" t="s">
        <v>256</v>
      </c>
      <c r="D7" s="9">
        <v>1255562</v>
      </c>
      <c r="E7" s="9"/>
      <c r="I7" t="s">
        <v>445</v>
      </c>
      <c r="J7" s="3">
        <v>186564</v>
      </c>
      <c r="K7" t="s">
        <v>446</v>
      </c>
    </row>
  </sheetData>
  <sheetProtection selectLockedCells="1" selectUnlockedCells="1"/>
  <mergeCells count="6">
    <mergeCell ref="C2:F2"/>
    <mergeCell ref="H2:K2"/>
    <mergeCell ref="D3:E3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11" ht="15">
      <c r="A2" s="1" t="s">
        <v>46</v>
      </c>
      <c r="C2" s="7" t="s">
        <v>452</v>
      </c>
      <c r="D2" s="7"/>
      <c r="E2" s="7"/>
      <c r="F2" s="7"/>
      <c r="H2" s="7" t="s">
        <v>453</v>
      </c>
      <c r="I2" s="7"/>
      <c r="J2" s="7"/>
      <c r="K2" s="7"/>
    </row>
    <row r="3" spans="1:10" ht="15">
      <c r="A3" s="1" t="s">
        <v>247</v>
      </c>
      <c r="D3" s="9">
        <v>22054896</v>
      </c>
      <c r="E3" s="9"/>
      <c r="I3" s="9">
        <v>2655104</v>
      </c>
      <c r="J3" s="9"/>
    </row>
    <row r="4" spans="1:10" ht="15">
      <c r="A4" s="1" t="s">
        <v>251</v>
      </c>
      <c r="D4" s="9">
        <v>9097264</v>
      </c>
      <c r="E4" s="9"/>
      <c r="I4" s="9">
        <v>1087208</v>
      </c>
      <c r="J4" s="9"/>
    </row>
    <row r="5" spans="1:10" ht="15">
      <c r="A5" s="1" t="s">
        <v>253</v>
      </c>
      <c r="D5" s="9">
        <v>9978467</v>
      </c>
      <c r="E5" s="9"/>
      <c r="I5" s="9">
        <v>1010104</v>
      </c>
      <c r="J5" s="9"/>
    </row>
    <row r="6" spans="1:10" ht="15">
      <c r="A6" s="1" t="s">
        <v>255</v>
      </c>
      <c r="D6" s="9">
        <v>5929053</v>
      </c>
      <c r="E6" s="9"/>
      <c r="I6" s="9">
        <v>475443</v>
      </c>
      <c r="J6" s="9"/>
    </row>
    <row r="7" spans="1:10" ht="15">
      <c r="A7" s="1" t="s">
        <v>256</v>
      </c>
      <c r="D7" s="9">
        <v>6059613</v>
      </c>
      <c r="E7" s="9"/>
      <c r="I7" s="9">
        <v>1227866</v>
      </c>
      <c r="J7" s="9"/>
    </row>
  </sheetData>
  <sheetProtection selectLockedCells="1" selectUnlockedCells="1"/>
  <mergeCells count="12">
    <mergeCell ref="C2:F2"/>
    <mergeCell ref="H2:K2"/>
    <mergeCell ref="D3:E3"/>
    <mergeCell ref="I3:J3"/>
    <mergeCell ref="D4:E4"/>
    <mergeCell ref="I4:J4"/>
    <mergeCell ref="D5:E5"/>
    <mergeCell ref="I5:J5"/>
    <mergeCell ref="D6:E6"/>
    <mergeCell ref="I6:J6"/>
    <mergeCell ref="D7:E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.7109375" style="0" customWidth="1"/>
    <col min="16" max="19" width="8.7109375" style="0" customWidth="1"/>
    <col min="20" max="20" width="1.7109375" style="0" customWidth="1"/>
    <col min="21" max="16384" width="8.7109375" style="0" customWidth="1"/>
  </cols>
  <sheetData>
    <row r="2" spans="1:21" ht="39.75" customHeight="1">
      <c r="A2" s="1" t="s">
        <v>46</v>
      </c>
      <c r="C2" s="16" t="s">
        <v>454</v>
      </c>
      <c r="D2" s="16"/>
      <c r="E2" s="16"/>
      <c r="F2" s="16"/>
      <c r="H2" s="16" t="s">
        <v>455</v>
      </c>
      <c r="I2" s="16"/>
      <c r="J2" s="16"/>
      <c r="K2" s="16"/>
      <c r="M2" s="16" t="s">
        <v>456</v>
      </c>
      <c r="N2" s="16"/>
      <c r="O2" s="16"/>
      <c r="P2" s="16"/>
      <c r="R2" s="16" t="s">
        <v>457</v>
      </c>
      <c r="S2" s="16"/>
      <c r="T2" s="16"/>
      <c r="U2" s="16"/>
    </row>
    <row r="3" spans="1:20" ht="15">
      <c r="A3" s="1" t="s">
        <v>247</v>
      </c>
      <c r="D3" s="9">
        <v>257040</v>
      </c>
      <c r="E3" s="9"/>
      <c r="I3" s="9">
        <v>1028162</v>
      </c>
      <c r="J3" s="9"/>
      <c r="N3" s="9">
        <v>3457080</v>
      </c>
      <c r="O3" s="9"/>
      <c r="S3" s="9">
        <v>6147430</v>
      </c>
      <c r="T3" s="9"/>
    </row>
    <row r="4" spans="1:20" ht="15">
      <c r="A4" s="1" t="s">
        <v>251</v>
      </c>
      <c r="D4" s="9">
        <v>72010</v>
      </c>
      <c r="E4" s="9"/>
      <c r="I4" s="9">
        <v>288039</v>
      </c>
      <c r="J4" s="9"/>
      <c r="O4" s="11" t="s">
        <v>40</v>
      </c>
      <c r="T4" s="11" t="s">
        <v>40</v>
      </c>
    </row>
    <row r="5" spans="1:20" ht="15">
      <c r="A5" s="1" t="s">
        <v>253</v>
      </c>
      <c r="D5" s="9">
        <v>52246</v>
      </c>
      <c r="E5" s="9"/>
      <c r="I5" s="9">
        <v>208983</v>
      </c>
      <c r="J5" s="9"/>
      <c r="N5" s="9">
        <v>1210125</v>
      </c>
      <c r="O5" s="9"/>
      <c r="S5" s="9">
        <v>2399229</v>
      </c>
      <c r="T5" s="9"/>
    </row>
    <row r="6" spans="1:20" ht="15">
      <c r="A6" s="1" t="s">
        <v>255</v>
      </c>
      <c r="E6" s="11" t="s">
        <v>40</v>
      </c>
      <c r="J6" s="11" t="s">
        <v>40</v>
      </c>
      <c r="O6" s="11" t="s">
        <v>40</v>
      </c>
      <c r="T6" s="11" t="s">
        <v>40</v>
      </c>
    </row>
    <row r="7" spans="1:20" ht="15">
      <c r="A7" s="1" t="s">
        <v>256</v>
      </c>
      <c r="D7" s="9">
        <v>351497</v>
      </c>
      <c r="E7" s="9"/>
      <c r="I7" s="9">
        <v>310442</v>
      </c>
      <c r="J7" s="9"/>
      <c r="N7" s="9">
        <v>506100</v>
      </c>
      <c r="O7" s="9"/>
      <c r="T7" s="11" t="s">
        <v>40</v>
      </c>
    </row>
  </sheetData>
  <sheetProtection selectLockedCells="1" selectUnlockedCells="1"/>
  <mergeCells count="17">
    <mergeCell ref="C2:F2"/>
    <mergeCell ref="H2:K2"/>
    <mergeCell ref="M2:P2"/>
    <mergeCell ref="R2:U2"/>
    <mergeCell ref="D3:E3"/>
    <mergeCell ref="I3:J3"/>
    <mergeCell ref="N3:O3"/>
    <mergeCell ref="S3:T3"/>
    <mergeCell ref="D4:E4"/>
    <mergeCell ref="I4:J4"/>
    <mergeCell ref="D5:E5"/>
    <mergeCell ref="I5:J5"/>
    <mergeCell ref="N5:O5"/>
    <mergeCell ref="S5:T5"/>
    <mergeCell ref="D7:E7"/>
    <mergeCell ref="I7:J7"/>
    <mergeCell ref="N7:O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6384" width="8.7109375" style="0" customWidth="1"/>
  </cols>
  <sheetData>
    <row r="2" spans="1:11" ht="39.75" customHeight="1">
      <c r="A2" s="1" t="s">
        <v>46</v>
      </c>
      <c r="C2" s="16" t="s">
        <v>458</v>
      </c>
      <c r="D2" s="16"/>
      <c r="E2" s="16"/>
      <c r="F2" s="16"/>
      <c r="H2" s="16" t="s">
        <v>459</v>
      </c>
      <c r="I2" s="16"/>
      <c r="J2" s="16"/>
      <c r="K2" s="16"/>
    </row>
    <row r="3" spans="1:10" ht="15">
      <c r="A3" s="1" t="s">
        <v>247</v>
      </c>
      <c r="E3" s="11" t="s">
        <v>40</v>
      </c>
      <c r="J3" s="11" t="s">
        <v>40</v>
      </c>
    </row>
    <row r="4" spans="1:10" ht="15">
      <c r="A4" s="1" t="s">
        <v>251</v>
      </c>
      <c r="E4" s="11" t="s">
        <v>40</v>
      </c>
      <c r="J4" s="11" t="s">
        <v>40</v>
      </c>
    </row>
    <row r="5" spans="1:10" ht="15">
      <c r="A5" s="1" t="s">
        <v>253</v>
      </c>
      <c r="D5" s="9">
        <v>359100</v>
      </c>
      <c r="E5" s="9"/>
      <c r="I5" s="9">
        <v>745682</v>
      </c>
      <c r="J5" s="9"/>
    </row>
    <row r="6" spans="1:10" ht="15">
      <c r="A6" s="1" t="s">
        <v>255</v>
      </c>
      <c r="D6" s="9">
        <v>254363</v>
      </c>
      <c r="E6" s="9"/>
      <c r="I6" s="9">
        <v>561644</v>
      </c>
      <c r="J6" s="9"/>
    </row>
    <row r="7" spans="1:10" ht="15">
      <c r="A7" s="1" t="s">
        <v>256</v>
      </c>
      <c r="D7" s="9">
        <v>287375</v>
      </c>
      <c r="E7" s="9"/>
      <c r="J7" s="11" t="s">
        <v>40</v>
      </c>
    </row>
  </sheetData>
  <sheetProtection selectLockedCells="1" selectUnlockedCells="1"/>
  <mergeCells count="7">
    <mergeCell ref="C2:F2"/>
    <mergeCell ref="H2:K2"/>
    <mergeCell ref="D5:E5"/>
    <mergeCell ref="I5:J5"/>
    <mergeCell ref="D6:E6"/>
    <mergeCell ref="I6:J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74.8515625" style="0" customWidth="1"/>
    <col min="6" max="6" width="8.7109375" style="0" customWidth="1"/>
    <col min="7" max="7" width="81.8515625" style="0" customWidth="1"/>
    <col min="8" max="8" width="8.7109375" style="0" customWidth="1"/>
    <col min="9" max="9" width="71.7109375" style="0" customWidth="1"/>
    <col min="10" max="10" width="8.7109375" style="0" customWidth="1"/>
    <col min="11" max="11" width="58.7109375" style="0" customWidth="1"/>
    <col min="12" max="16384" width="8.7109375" style="0" customWidth="1"/>
  </cols>
  <sheetData>
    <row r="2" spans="3:11" ht="39.75" customHeight="1">
      <c r="C2" s="12" t="s">
        <v>460</v>
      </c>
      <c r="E2" s="12" t="s">
        <v>461</v>
      </c>
      <c r="G2" s="16" t="s">
        <v>462</v>
      </c>
      <c r="H2" s="16"/>
      <c r="I2" s="16"/>
      <c r="J2" s="16"/>
      <c r="K2" s="16"/>
    </row>
    <row r="3" spans="7:11" ht="39.75" customHeight="1">
      <c r="G3" s="12" t="s">
        <v>463</v>
      </c>
      <c r="I3" s="12" t="s">
        <v>464</v>
      </c>
      <c r="K3" s="12" t="s">
        <v>465</v>
      </c>
    </row>
    <row r="4" spans="1:11" ht="15">
      <c r="A4" s="1" t="s">
        <v>466</v>
      </c>
      <c r="C4" s="11" t="s">
        <v>467</v>
      </c>
      <c r="E4" s="11" t="s">
        <v>467</v>
      </c>
      <c r="G4" t="s">
        <v>467</v>
      </c>
      <c r="I4" s="1" t="s">
        <v>468</v>
      </c>
      <c r="K4" s="1" t="s">
        <v>469</v>
      </c>
    </row>
    <row r="5" spans="1:11" ht="15">
      <c r="A5" s="1" t="s">
        <v>37</v>
      </c>
      <c r="C5" s="11" t="s">
        <v>470</v>
      </c>
      <c r="E5" s="11" t="s">
        <v>470</v>
      </c>
      <c r="G5" t="s">
        <v>470</v>
      </c>
      <c r="I5" s="1" t="s">
        <v>471</v>
      </c>
      <c r="K5" s="1" t="s">
        <v>472</v>
      </c>
    </row>
    <row r="6" spans="1:11" ht="39.75" customHeight="1">
      <c r="A6" s="1" t="s">
        <v>473</v>
      </c>
      <c r="C6" s="11" t="s">
        <v>470</v>
      </c>
      <c r="E6" s="11" t="s">
        <v>470</v>
      </c>
      <c r="G6" s="4" t="s">
        <v>474</v>
      </c>
      <c r="I6" s="4" t="s">
        <v>475</v>
      </c>
      <c r="K6" s="4" t="s">
        <v>476</v>
      </c>
    </row>
  </sheetData>
  <sheetProtection selectLockedCells="1" selectUnlockedCells="1"/>
  <mergeCells count="1">
    <mergeCell ref="G2:K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36" ht="39.75" customHeight="1">
      <c r="A2" s="1" t="s">
        <v>46</v>
      </c>
      <c r="C2" s="7" t="s">
        <v>143</v>
      </c>
      <c r="D2" s="7"/>
      <c r="E2" s="7"/>
      <c r="F2" s="7"/>
      <c r="H2" s="7" t="s">
        <v>329</v>
      </c>
      <c r="I2" s="7"/>
      <c r="J2" s="7"/>
      <c r="K2" s="7"/>
      <c r="M2" s="7" t="s">
        <v>477</v>
      </c>
      <c r="N2" s="7"/>
      <c r="O2" s="7"/>
      <c r="P2" s="7"/>
      <c r="R2" s="16" t="s">
        <v>478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G2" s="7" t="s">
        <v>479</v>
      </c>
      <c r="AH2" s="7"/>
      <c r="AI2" s="7"/>
      <c r="AJ2" s="7"/>
    </row>
    <row r="3" spans="18:31" ht="39.75" customHeight="1">
      <c r="R3" s="16" t="s">
        <v>225</v>
      </c>
      <c r="S3" s="16"/>
      <c r="T3" s="16"/>
      <c r="U3" s="16"/>
      <c r="W3" s="7" t="s">
        <v>37</v>
      </c>
      <c r="X3" s="7"/>
      <c r="Y3" s="7"/>
      <c r="Z3" s="7"/>
      <c r="AB3" s="16" t="s">
        <v>226</v>
      </c>
      <c r="AC3" s="16"/>
      <c r="AD3" s="16"/>
      <c r="AE3" s="16"/>
    </row>
    <row r="4" spans="1:35" ht="15">
      <c r="A4" s="1" t="s">
        <v>247</v>
      </c>
      <c r="C4" s="39" t="s">
        <v>40</v>
      </c>
      <c r="D4" s="39"/>
      <c r="E4" s="39"/>
      <c r="F4" s="39"/>
      <c r="H4" s="39" t="s">
        <v>40</v>
      </c>
      <c r="I4" s="39"/>
      <c r="J4" s="39"/>
      <c r="K4" s="39"/>
      <c r="M4" s="39" t="s">
        <v>40</v>
      </c>
      <c r="N4" s="39"/>
      <c r="O4" s="39"/>
      <c r="P4" s="39"/>
      <c r="S4" s="9">
        <v>9663467</v>
      </c>
      <c r="T4" s="9"/>
      <c r="X4" s="9">
        <v>23549169</v>
      </c>
      <c r="Y4" s="9"/>
      <c r="AC4" s="9">
        <v>8307876</v>
      </c>
      <c r="AD4" s="9"/>
      <c r="AH4" s="9">
        <v>45000</v>
      </c>
      <c r="AI4" s="9"/>
    </row>
    <row r="5" spans="1:35" ht="15">
      <c r="A5" s="1" t="s">
        <v>251</v>
      </c>
      <c r="C5" s="39" t="s">
        <v>40</v>
      </c>
      <c r="D5" s="39"/>
      <c r="E5" s="39"/>
      <c r="F5" s="39"/>
      <c r="H5" s="39" t="s">
        <v>40</v>
      </c>
      <c r="I5" s="39"/>
      <c r="J5" s="39"/>
      <c r="K5" s="39"/>
      <c r="M5" s="39" t="s">
        <v>40</v>
      </c>
      <c r="N5" s="39"/>
      <c r="O5" s="39"/>
      <c r="P5" s="39"/>
      <c r="S5" s="9">
        <v>2452331</v>
      </c>
      <c r="T5" s="9"/>
      <c r="X5" s="9">
        <v>6096237</v>
      </c>
      <c r="Y5" s="9"/>
      <c r="AC5" s="9">
        <v>2137457</v>
      </c>
      <c r="AD5" s="9"/>
      <c r="AI5" s="11" t="s">
        <v>40</v>
      </c>
    </row>
    <row r="6" spans="1:35" ht="15">
      <c r="A6" s="1" t="s">
        <v>253</v>
      </c>
      <c r="C6" s="39" t="s">
        <v>40</v>
      </c>
      <c r="D6" s="39"/>
      <c r="E6" s="39"/>
      <c r="F6" s="39"/>
      <c r="H6" s="39" t="s">
        <v>40</v>
      </c>
      <c r="I6" s="39"/>
      <c r="J6" s="39"/>
      <c r="K6" s="39"/>
      <c r="M6" s="39" t="s">
        <v>40</v>
      </c>
      <c r="N6" s="39"/>
      <c r="O6" s="39"/>
      <c r="P6" s="39"/>
      <c r="S6" s="9">
        <v>2452331</v>
      </c>
      <c r="T6" s="9"/>
      <c r="X6" s="9">
        <v>6128066</v>
      </c>
      <c r="Y6" s="9"/>
      <c r="AC6" s="9">
        <v>2137457</v>
      </c>
      <c r="AD6" s="9"/>
      <c r="AI6" s="11" t="s">
        <v>40</v>
      </c>
    </row>
    <row r="7" spans="1:35" ht="15">
      <c r="A7" s="1" t="s">
        <v>255</v>
      </c>
      <c r="C7" s="39" t="s">
        <v>40</v>
      </c>
      <c r="D7" s="39"/>
      <c r="E7" s="39"/>
      <c r="F7" s="39"/>
      <c r="H7" s="39" t="s">
        <v>40</v>
      </c>
      <c r="I7" s="39"/>
      <c r="J7" s="39"/>
      <c r="K7" s="39"/>
      <c r="M7" s="39" t="s">
        <v>40</v>
      </c>
      <c r="N7" s="39"/>
      <c r="O7" s="39"/>
      <c r="P7" s="39"/>
      <c r="S7" s="9">
        <v>1848064</v>
      </c>
      <c r="T7" s="9"/>
      <c r="X7" s="9">
        <v>4240784</v>
      </c>
      <c r="Y7" s="9"/>
      <c r="AC7" s="9">
        <v>1610619</v>
      </c>
      <c r="AD7" s="9"/>
      <c r="AH7" s="9">
        <v>4900214</v>
      </c>
      <c r="AI7" s="9"/>
    </row>
    <row r="8" spans="1:35" ht="15">
      <c r="A8" s="1" t="s">
        <v>256</v>
      </c>
      <c r="C8" s="39" t="s">
        <v>40</v>
      </c>
      <c r="D8" s="39"/>
      <c r="E8" s="39"/>
      <c r="F8" s="39"/>
      <c r="H8" s="39" t="s">
        <v>40</v>
      </c>
      <c r="I8" s="39"/>
      <c r="J8" s="39"/>
      <c r="K8" s="39"/>
      <c r="M8" s="39" t="s">
        <v>40</v>
      </c>
      <c r="N8" s="39"/>
      <c r="O8" s="39"/>
      <c r="P8" s="39"/>
      <c r="S8" s="9">
        <v>2452331</v>
      </c>
      <c r="T8" s="9"/>
      <c r="X8" s="9">
        <v>4895410</v>
      </c>
      <c r="Y8" s="9"/>
      <c r="AC8" s="9">
        <v>1727013</v>
      </c>
      <c r="AD8" s="9"/>
      <c r="AI8" s="11" t="s">
        <v>40</v>
      </c>
    </row>
  </sheetData>
  <sheetProtection selectLockedCells="1" selectUnlockedCells="1"/>
  <mergeCells count="40">
    <mergeCell ref="C2:F2"/>
    <mergeCell ref="H2:K2"/>
    <mergeCell ref="M2:P2"/>
    <mergeCell ref="R2:AE2"/>
    <mergeCell ref="AG2:AJ2"/>
    <mergeCell ref="R3:U3"/>
    <mergeCell ref="W3:Z3"/>
    <mergeCell ref="AB3:AE3"/>
    <mergeCell ref="C4:F4"/>
    <mergeCell ref="H4:K4"/>
    <mergeCell ref="M4:P4"/>
    <mergeCell ref="S4:T4"/>
    <mergeCell ref="X4:Y4"/>
    <mergeCell ref="AC4:AD4"/>
    <mergeCell ref="AH4:AI4"/>
    <mergeCell ref="C5:F5"/>
    <mergeCell ref="H5:K5"/>
    <mergeCell ref="M5:P5"/>
    <mergeCell ref="S5:T5"/>
    <mergeCell ref="X5:Y5"/>
    <mergeCell ref="AC5:AD5"/>
    <mergeCell ref="C6:F6"/>
    <mergeCell ref="H6:K6"/>
    <mergeCell ref="M6:P6"/>
    <mergeCell ref="S6:T6"/>
    <mergeCell ref="X6:Y6"/>
    <mergeCell ref="AC6:AD6"/>
    <mergeCell ref="C7:F7"/>
    <mergeCell ref="H7:K7"/>
    <mergeCell ref="M7:P7"/>
    <mergeCell ref="S7:T7"/>
    <mergeCell ref="X7:Y7"/>
    <mergeCell ref="AC7:AD7"/>
    <mergeCell ref="AH7:AI7"/>
    <mergeCell ref="C8:F8"/>
    <mergeCell ref="H8:K8"/>
    <mergeCell ref="M8:P8"/>
    <mergeCell ref="S8:T8"/>
    <mergeCell ref="X8:Y8"/>
    <mergeCell ref="AC8:A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10.7109375" style="0" customWidth="1"/>
    <col min="12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6" t="s">
        <v>480</v>
      </c>
      <c r="B2" s="6"/>
      <c r="C2" s="6"/>
      <c r="D2" s="6"/>
      <c r="E2" s="6"/>
      <c r="F2" s="6"/>
    </row>
    <row r="4" spans="1:16" ht="39.75" customHeight="1">
      <c r="A4" s="1" t="s">
        <v>481</v>
      </c>
      <c r="C4" s="16" t="s">
        <v>482</v>
      </c>
      <c r="D4" s="16"/>
      <c r="E4" s="16"/>
      <c r="F4" s="16"/>
      <c r="H4" s="16" t="s">
        <v>483</v>
      </c>
      <c r="I4" s="16"/>
      <c r="J4" s="16"/>
      <c r="K4" s="16"/>
      <c r="M4" s="16" t="s">
        <v>484</v>
      </c>
      <c r="N4" s="16"/>
      <c r="O4" s="16"/>
      <c r="P4" s="16"/>
    </row>
    <row r="5" spans="1:16" ht="39.75" customHeight="1">
      <c r="A5" s="4" t="s">
        <v>485</v>
      </c>
      <c r="E5" s="3">
        <v>24990261</v>
      </c>
      <c r="F5" s="33">
        <v>-3</v>
      </c>
      <c r="I5" s="41">
        <v>112.28</v>
      </c>
      <c r="J5" s="41"/>
      <c r="K5" s="33">
        <v>-4</v>
      </c>
      <c r="O5" s="3">
        <v>101709802</v>
      </c>
      <c r="P5" s="33">
        <v>-5</v>
      </c>
    </row>
    <row r="6" spans="1:15" ht="39.75" customHeight="1">
      <c r="A6" s="4" t="s">
        <v>486</v>
      </c>
      <c r="E6" s="3">
        <v>179643</v>
      </c>
      <c r="F6" s="33">
        <v>-7</v>
      </c>
      <c r="J6" s="11" t="s">
        <v>487</v>
      </c>
      <c r="O6" s="11" t="s">
        <v>488</v>
      </c>
    </row>
    <row r="7" spans="1:15" ht="15">
      <c r="A7" s="1" t="s">
        <v>73</v>
      </c>
      <c r="E7" s="3">
        <v>25169904</v>
      </c>
      <c r="I7" s="41">
        <v>112.28</v>
      </c>
      <c r="J7" s="41"/>
      <c r="K7" s="33">
        <v>-4</v>
      </c>
      <c r="O7" s="3">
        <v>101709802</v>
      </c>
    </row>
  </sheetData>
  <sheetProtection selectLockedCells="1" selectUnlockedCells="1"/>
  <mergeCells count="6">
    <mergeCell ref="A2:F2"/>
    <mergeCell ref="C4:F4"/>
    <mergeCell ref="H4:K4"/>
    <mergeCell ref="M4:P4"/>
    <mergeCell ref="I5:J5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26" ht="39.75" customHeight="1">
      <c r="A2" s="1" t="s">
        <v>46</v>
      </c>
      <c r="C2" s="16" t="s">
        <v>69</v>
      </c>
      <c r="D2" s="16"/>
      <c r="E2" s="16"/>
      <c r="F2" s="16"/>
      <c r="H2" s="7" t="s">
        <v>70</v>
      </c>
      <c r="I2" s="7"/>
      <c r="J2" s="7"/>
      <c r="K2" s="7"/>
      <c r="M2" s="16" t="s">
        <v>71</v>
      </c>
      <c r="N2" s="16"/>
      <c r="O2" s="16"/>
      <c r="P2" s="16"/>
      <c r="R2" s="16" t="s">
        <v>72</v>
      </c>
      <c r="S2" s="16"/>
      <c r="T2" s="16"/>
      <c r="U2" s="16"/>
      <c r="W2" s="7" t="s">
        <v>73</v>
      </c>
      <c r="X2" s="7"/>
      <c r="Y2" s="7"/>
      <c r="Z2" s="7"/>
    </row>
    <row r="3" spans="1:25" ht="15">
      <c r="A3" s="1" t="s">
        <v>51</v>
      </c>
      <c r="E3" s="11" t="s">
        <v>40</v>
      </c>
      <c r="J3" s="3">
        <v>1565</v>
      </c>
      <c r="O3" s="11" t="s">
        <v>40</v>
      </c>
      <c r="T3" s="11" t="s">
        <v>40</v>
      </c>
      <c r="Y3" s="3">
        <v>1565</v>
      </c>
    </row>
    <row r="4" spans="1:25" ht="15">
      <c r="A4" s="1" t="s">
        <v>53</v>
      </c>
      <c r="E4" s="11" t="s">
        <v>40</v>
      </c>
      <c r="J4" s="3">
        <v>14251</v>
      </c>
      <c r="O4" s="11" t="s">
        <v>40</v>
      </c>
      <c r="T4" s="3">
        <v>14413</v>
      </c>
      <c r="Y4" s="3">
        <v>28664</v>
      </c>
    </row>
    <row r="5" spans="1:25" ht="15">
      <c r="A5" s="1" t="s">
        <v>55</v>
      </c>
      <c r="E5" s="11" t="s">
        <v>40</v>
      </c>
      <c r="J5" s="3">
        <v>24584</v>
      </c>
      <c r="O5" s="11" t="s">
        <v>40</v>
      </c>
      <c r="T5" s="11" t="s">
        <v>40</v>
      </c>
      <c r="Y5" s="3">
        <v>24584</v>
      </c>
    </row>
    <row r="6" spans="1:25" ht="15">
      <c r="A6" s="1" t="s">
        <v>56</v>
      </c>
      <c r="E6" s="11" t="s">
        <v>40</v>
      </c>
      <c r="J6" s="3">
        <v>27431</v>
      </c>
      <c r="O6" s="3">
        <v>1544</v>
      </c>
      <c r="T6" s="11" t="s">
        <v>40</v>
      </c>
      <c r="Y6" s="3">
        <v>28975</v>
      </c>
    </row>
    <row r="7" spans="1:25" ht="15">
      <c r="A7" s="1" t="s">
        <v>58</v>
      </c>
      <c r="E7" s="11" t="s">
        <v>40</v>
      </c>
      <c r="J7" s="3">
        <v>6527</v>
      </c>
      <c r="O7" s="3">
        <v>3233</v>
      </c>
      <c r="T7" s="11" t="s">
        <v>40</v>
      </c>
      <c r="Y7" s="3">
        <v>9760</v>
      </c>
    </row>
    <row r="8" spans="1:25" ht="15">
      <c r="A8" s="1" t="s">
        <v>59</v>
      </c>
      <c r="E8" s="11" t="s">
        <v>40</v>
      </c>
      <c r="J8" s="3">
        <v>1565</v>
      </c>
      <c r="O8" s="11" t="s">
        <v>40</v>
      </c>
      <c r="T8" s="11" t="s">
        <v>40</v>
      </c>
      <c r="Y8" s="3">
        <v>1565</v>
      </c>
    </row>
    <row r="9" spans="1:25" ht="15">
      <c r="A9" s="1" t="s">
        <v>60</v>
      </c>
      <c r="E9" s="11" t="s">
        <v>40</v>
      </c>
      <c r="J9" s="3">
        <v>30256</v>
      </c>
      <c r="O9" s="3">
        <v>16107</v>
      </c>
      <c r="T9" s="3">
        <v>28809</v>
      </c>
      <c r="Y9" s="3">
        <v>75172</v>
      </c>
    </row>
    <row r="10" spans="1:25" ht="15">
      <c r="A10" s="1" t="s">
        <v>62</v>
      </c>
      <c r="E10" s="11" t="s">
        <v>40</v>
      </c>
      <c r="J10" s="3">
        <v>5329</v>
      </c>
      <c r="O10" s="11" t="s">
        <v>40</v>
      </c>
      <c r="T10" s="11" t="s">
        <v>40</v>
      </c>
      <c r="Y10" s="3">
        <v>5329</v>
      </c>
    </row>
    <row r="11" spans="1:25" ht="15">
      <c r="A11" s="1" t="s">
        <v>63</v>
      </c>
      <c r="E11" s="11" t="s">
        <v>40</v>
      </c>
      <c r="J11" s="3">
        <v>11608</v>
      </c>
      <c r="O11" s="3">
        <v>1240</v>
      </c>
      <c r="T11" s="11" t="s">
        <v>40</v>
      </c>
      <c r="Y11" s="3">
        <v>12848</v>
      </c>
    </row>
    <row r="12" spans="1:25" ht="15">
      <c r="A12" s="1" t="s">
        <v>65</v>
      </c>
      <c r="E12" s="3">
        <v>9708</v>
      </c>
      <c r="J12" s="3">
        <v>48368</v>
      </c>
      <c r="O12" s="3">
        <v>19984</v>
      </c>
      <c r="T12" s="11" t="s">
        <v>40</v>
      </c>
      <c r="Y12" s="3">
        <v>78060</v>
      </c>
    </row>
    <row r="13" spans="1:25" ht="15">
      <c r="A13" s="1" t="s">
        <v>67</v>
      </c>
      <c r="E13" s="11" t="s">
        <v>40</v>
      </c>
      <c r="J13" s="3">
        <v>1565</v>
      </c>
      <c r="O13" s="11" t="s">
        <v>40</v>
      </c>
      <c r="T13" s="11" t="s">
        <v>40</v>
      </c>
      <c r="Y13" s="3">
        <v>1565</v>
      </c>
    </row>
    <row r="14" spans="1:25" ht="15">
      <c r="A14" s="1" t="s">
        <v>68</v>
      </c>
      <c r="E14" s="11" t="s">
        <v>40</v>
      </c>
      <c r="J14" s="3">
        <v>2913</v>
      </c>
      <c r="O14" s="3">
        <v>133</v>
      </c>
      <c r="T14" s="11" t="s">
        <v>40</v>
      </c>
      <c r="Y14" s="3">
        <v>3046</v>
      </c>
    </row>
  </sheetData>
  <sheetProtection selectLockedCells="1" selectUnlockedCells="1"/>
  <mergeCells count="5">
    <mergeCell ref="C2:F2"/>
    <mergeCell ref="H2:K2"/>
    <mergeCell ref="M2:P2"/>
    <mergeCell ref="R2:U2"/>
    <mergeCell ref="W2:Z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O9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6" t="s">
        <v>489</v>
      </c>
      <c r="B2" s="6"/>
      <c r="C2" s="6"/>
      <c r="D2" s="6"/>
      <c r="E2" s="6"/>
      <c r="F2" s="6"/>
    </row>
    <row r="4" spans="3:41" ht="39.75" customHeight="1">
      <c r="C4" s="6" t="s">
        <v>490</v>
      </c>
      <c r="D4" s="6"/>
      <c r="E4" s="6"/>
      <c r="F4" s="6"/>
      <c r="G4" s="6"/>
      <c r="H4" s="6"/>
      <c r="I4" s="6"/>
      <c r="J4" s="6"/>
      <c r="K4" s="6"/>
      <c r="M4" s="6" t="s">
        <v>491</v>
      </c>
      <c r="N4" s="6"/>
      <c r="O4" s="6"/>
      <c r="P4" s="6"/>
      <c r="Q4" s="6"/>
      <c r="R4" s="6"/>
      <c r="S4" s="6"/>
      <c r="T4" s="6"/>
      <c r="U4" s="6"/>
      <c r="W4" s="37" t="s">
        <v>492</v>
      </c>
      <c r="X4" s="37"/>
      <c r="Y4" s="37"/>
      <c r="Z4" s="37"/>
      <c r="AA4" s="37"/>
      <c r="AB4" s="37"/>
      <c r="AC4" s="37"/>
      <c r="AD4" s="37"/>
      <c r="AE4" s="37"/>
      <c r="AG4" s="37" t="s">
        <v>493</v>
      </c>
      <c r="AH4" s="37"/>
      <c r="AI4" s="37"/>
      <c r="AJ4" s="37"/>
      <c r="AK4" s="37"/>
      <c r="AL4" s="37"/>
      <c r="AM4" s="37"/>
      <c r="AN4" s="37"/>
      <c r="AO4" s="37"/>
    </row>
    <row r="5" spans="1:41" ht="39.75" customHeight="1">
      <c r="A5" s="1" t="s">
        <v>231</v>
      </c>
      <c r="C5" s="37" t="s">
        <v>494</v>
      </c>
      <c r="D5" s="37"/>
      <c r="E5" s="37"/>
      <c r="F5" s="37"/>
      <c r="H5" s="37" t="s">
        <v>495</v>
      </c>
      <c r="I5" s="37"/>
      <c r="J5" s="37"/>
      <c r="K5" s="37"/>
      <c r="M5" s="37" t="s">
        <v>496</v>
      </c>
      <c r="N5" s="37"/>
      <c r="O5" s="37"/>
      <c r="P5" s="37"/>
      <c r="R5" s="37" t="s">
        <v>497</v>
      </c>
      <c r="S5" s="37"/>
      <c r="T5" s="37"/>
      <c r="U5" s="37"/>
      <c r="W5" s="37" t="s">
        <v>498</v>
      </c>
      <c r="X5" s="37"/>
      <c r="Y5" s="37"/>
      <c r="Z5" s="37"/>
      <c r="AB5" s="37" t="s">
        <v>499</v>
      </c>
      <c r="AC5" s="37"/>
      <c r="AD5" s="37"/>
      <c r="AE5" s="37"/>
      <c r="AG5" s="37" t="s">
        <v>500</v>
      </c>
      <c r="AH5" s="37"/>
      <c r="AI5" s="37"/>
      <c r="AJ5" s="37"/>
      <c r="AL5" s="37" t="s">
        <v>501</v>
      </c>
      <c r="AM5" s="37"/>
      <c r="AN5" s="37"/>
      <c r="AO5" s="37"/>
    </row>
    <row r="6" spans="1:40" ht="15">
      <c r="A6" s="1">
        <v>2023</v>
      </c>
      <c r="D6" s="34">
        <v>26489856</v>
      </c>
      <c r="E6" s="34"/>
      <c r="I6" s="43">
        <v>-24671364</v>
      </c>
      <c r="J6" s="43"/>
      <c r="N6" s="34">
        <v>9363408</v>
      </c>
      <c r="O6" s="34"/>
      <c r="S6" s="43">
        <v>-3452659</v>
      </c>
      <c r="T6" s="43"/>
      <c r="X6" s="34">
        <v>148</v>
      </c>
      <c r="Y6" s="34"/>
      <c r="AC6" s="34">
        <v>151</v>
      </c>
      <c r="AD6" s="34"/>
      <c r="AH6" s="42">
        <v>21.4</v>
      </c>
      <c r="AI6" s="42"/>
      <c r="AN6" t="s">
        <v>268</v>
      </c>
    </row>
    <row r="7" spans="1:40" ht="15">
      <c r="A7" s="1">
        <v>2022</v>
      </c>
      <c r="D7" s="34">
        <v>23573925</v>
      </c>
      <c r="E7" s="34"/>
      <c r="I7" s="34">
        <v>86746262</v>
      </c>
      <c r="J7" s="34"/>
      <c r="N7" s="34">
        <v>7993797</v>
      </c>
      <c r="O7" s="34"/>
      <c r="P7" s="33">
        <v>-9</v>
      </c>
      <c r="S7" s="34">
        <v>25087289</v>
      </c>
      <c r="T7" s="34"/>
      <c r="X7" s="34">
        <v>171</v>
      </c>
      <c r="Y7" s="34"/>
      <c r="AC7" s="34">
        <v>145</v>
      </c>
      <c r="AD7" s="34"/>
      <c r="AH7" s="42">
        <v>35.5</v>
      </c>
      <c r="AI7" s="42"/>
      <c r="AN7" t="s">
        <v>502</v>
      </c>
    </row>
    <row r="8" spans="1:40" ht="15">
      <c r="A8" s="1">
        <v>2021</v>
      </c>
      <c r="D8" s="34">
        <v>22610285</v>
      </c>
      <c r="E8" s="34"/>
      <c r="I8" s="34">
        <v>54351572</v>
      </c>
      <c r="J8" s="34"/>
      <c r="N8" s="34">
        <v>8654188</v>
      </c>
      <c r="O8" s="34"/>
      <c r="S8" s="34">
        <v>17681842</v>
      </c>
      <c r="T8" s="34"/>
      <c r="X8" s="34">
        <v>108</v>
      </c>
      <c r="Y8" s="34"/>
      <c r="AC8" s="34">
        <v>92</v>
      </c>
      <c r="AD8" s="34"/>
      <c r="AH8" s="42">
        <v>15.6</v>
      </c>
      <c r="AI8" s="42"/>
      <c r="AN8" t="s">
        <v>503</v>
      </c>
    </row>
    <row r="9" spans="1:41" ht="15">
      <c r="A9" s="1">
        <v>2020</v>
      </c>
      <c r="D9" s="34">
        <v>29017031</v>
      </c>
      <c r="E9" s="34"/>
      <c r="I9" s="34">
        <v>7582335</v>
      </c>
      <c r="J9" s="34"/>
      <c r="N9" s="34">
        <v>9053126</v>
      </c>
      <c r="O9" s="34"/>
      <c r="S9" s="34">
        <v>2548051</v>
      </c>
      <c r="T9" s="34"/>
      <c r="X9" s="34">
        <v>74</v>
      </c>
      <c r="Y9" s="34"/>
      <c r="AC9" s="34">
        <v>66</v>
      </c>
      <c r="AD9" s="34"/>
      <c r="AH9" s="44">
        <v>-5.5</v>
      </c>
      <c r="AI9" s="44"/>
      <c r="AN9" t="s">
        <v>504</v>
      </c>
      <c r="AO9" t="s">
        <v>505</v>
      </c>
    </row>
  </sheetData>
  <sheetProtection selectLockedCells="1" selectUnlockedCells="1"/>
  <mergeCells count="41">
    <mergeCell ref="A2:F2"/>
    <mergeCell ref="C4:K4"/>
    <mergeCell ref="M4:U4"/>
    <mergeCell ref="W4:AE4"/>
    <mergeCell ref="AG4:AO4"/>
    <mergeCell ref="C5:F5"/>
    <mergeCell ref="H5:K5"/>
    <mergeCell ref="M5:P5"/>
    <mergeCell ref="R5:U5"/>
    <mergeCell ref="W5:Z5"/>
    <mergeCell ref="AB5:AE5"/>
    <mergeCell ref="AG5:AJ5"/>
    <mergeCell ref="AL5:AO5"/>
    <mergeCell ref="D6:E6"/>
    <mergeCell ref="I6:J6"/>
    <mergeCell ref="N6:O6"/>
    <mergeCell ref="S6:T6"/>
    <mergeCell ref="X6:Y6"/>
    <mergeCell ref="AC6:AD6"/>
    <mergeCell ref="AH6:AI6"/>
    <mergeCell ref="D7:E7"/>
    <mergeCell ref="I7:J7"/>
    <mergeCell ref="N7:O7"/>
    <mergeCell ref="S7:T7"/>
    <mergeCell ref="X7:Y7"/>
    <mergeCell ref="AC7:AD7"/>
    <mergeCell ref="AH7:AI7"/>
    <mergeCell ref="D8:E8"/>
    <mergeCell ref="I8:J8"/>
    <mergeCell ref="N8:O8"/>
    <mergeCell ref="S8:T8"/>
    <mergeCell ref="X8:Y8"/>
    <mergeCell ref="AC8:AD8"/>
    <mergeCell ref="AH8:AI8"/>
    <mergeCell ref="D9:E9"/>
    <mergeCell ref="I9:J9"/>
    <mergeCell ref="N9:O9"/>
    <mergeCell ref="S9:T9"/>
    <mergeCell ref="X9:Y9"/>
    <mergeCell ref="AC9:AD9"/>
    <mergeCell ref="AH9:AI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E3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31" ht="39.75" customHeight="1">
      <c r="A2" s="1" t="s">
        <v>231</v>
      </c>
      <c r="C2" s="37" t="s">
        <v>506</v>
      </c>
      <c r="D2" s="37"/>
      <c r="E2" s="37"/>
      <c r="F2" s="37"/>
      <c r="H2" s="16" t="s">
        <v>507</v>
      </c>
      <c r="I2" s="16"/>
      <c r="J2" s="16"/>
      <c r="K2" s="16"/>
      <c r="M2" s="37" t="s">
        <v>508</v>
      </c>
      <c r="N2" s="37"/>
      <c r="O2" s="37"/>
      <c r="P2" s="37"/>
      <c r="R2" s="37" t="s">
        <v>509</v>
      </c>
      <c r="S2" s="37"/>
      <c r="T2" s="37"/>
      <c r="U2" s="37"/>
      <c r="W2" s="37" t="s">
        <v>510</v>
      </c>
      <c r="X2" s="37"/>
      <c r="Y2" s="37"/>
      <c r="Z2" s="37"/>
      <c r="AB2" s="6" t="s">
        <v>511</v>
      </c>
      <c r="AC2" s="6"/>
      <c r="AD2" s="6"/>
      <c r="AE2" s="6"/>
    </row>
    <row r="3" spans="1:31" ht="15">
      <c r="A3" s="1">
        <v>2023</v>
      </c>
      <c r="C3" s="34">
        <v>26489856</v>
      </c>
      <c r="D3" s="34"/>
      <c r="E3" s="34"/>
      <c r="F3" s="34"/>
      <c r="H3" s="43">
        <v>-17922047</v>
      </c>
      <c r="I3" s="43"/>
      <c r="J3" s="43"/>
      <c r="K3" s="43"/>
      <c r="M3" s="43">
        <v>-30256850</v>
      </c>
      <c r="N3" s="43"/>
      <c r="O3" s="43"/>
      <c r="P3" s="43"/>
      <c r="R3" s="43">
        <v>-3702609</v>
      </c>
      <c r="S3" s="43"/>
      <c r="T3" s="43"/>
      <c r="U3" s="43"/>
      <c r="W3" s="34">
        <v>720286</v>
      </c>
      <c r="X3" s="34"/>
      <c r="Y3" s="34"/>
      <c r="Z3" s="34"/>
      <c r="AB3" s="43">
        <v>-24671364</v>
      </c>
      <c r="AC3" s="43"/>
      <c r="AD3" s="43"/>
      <c r="AE3" s="43"/>
    </row>
  </sheetData>
  <sheetProtection selectLockedCells="1" selectUnlockedCells="1"/>
  <mergeCells count="12">
    <mergeCell ref="C2:F2"/>
    <mergeCell ref="H2:K2"/>
    <mergeCell ref="M2:P2"/>
    <mergeCell ref="R2:U2"/>
    <mergeCell ref="W2:Z2"/>
    <mergeCell ref="AB2:AE2"/>
    <mergeCell ref="C3:F3"/>
    <mergeCell ref="H3:K3"/>
    <mergeCell ref="M3:P3"/>
    <mergeCell ref="R3:U3"/>
    <mergeCell ref="W3:Z3"/>
    <mergeCell ref="AB3:AE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E3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31" ht="39.75" customHeight="1">
      <c r="A2" s="1" t="s">
        <v>231</v>
      </c>
      <c r="C2" s="37" t="s">
        <v>512</v>
      </c>
      <c r="D2" s="37"/>
      <c r="E2" s="37"/>
      <c r="F2" s="37"/>
      <c r="H2" s="37" t="s">
        <v>513</v>
      </c>
      <c r="I2" s="37"/>
      <c r="J2" s="37"/>
      <c r="K2" s="37"/>
      <c r="M2" s="37" t="s">
        <v>514</v>
      </c>
      <c r="N2" s="37"/>
      <c r="O2" s="37"/>
      <c r="P2" s="37"/>
      <c r="R2" s="37" t="s">
        <v>515</v>
      </c>
      <c r="S2" s="37"/>
      <c r="T2" s="37"/>
      <c r="U2" s="37"/>
      <c r="W2" s="37" t="s">
        <v>516</v>
      </c>
      <c r="X2" s="37"/>
      <c r="Y2" s="37"/>
      <c r="Z2" s="37"/>
      <c r="AB2" s="37" t="s">
        <v>517</v>
      </c>
      <c r="AC2" s="37"/>
      <c r="AD2" s="37"/>
      <c r="AE2" s="37"/>
    </row>
    <row r="3" spans="1:30" ht="15">
      <c r="A3" s="1">
        <v>2023</v>
      </c>
      <c r="D3" s="34">
        <v>9363408</v>
      </c>
      <c r="E3" s="34"/>
      <c r="I3" s="43">
        <v>-5131758</v>
      </c>
      <c r="J3" s="43"/>
      <c r="N3" s="43">
        <v>-6484360</v>
      </c>
      <c r="O3" s="43"/>
      <c r="S3" s="43">
        <v>-1480477</v>
      </c>
      <c r="T3" s="43"/>
      <c r="X3" s="34">
        <v>280528</v>
      </c>
      <c r="Y3" s="34"/>
      <c r="AC3" s="43">
        <v>-3452659</v>
      </c>
      <c r="AD3" s="43"/>
    </row>
  </sheetData>
  <sheetProtection selectLockedCells="1" selectUnlockedCells="1"/>
  <mergeCells count="12">
    <mergeCell ref="C2:F2"/>
    <mergeCell ref="H2:K2"/>
    <mergeCell ref="M2:P2"/>
    <mergeCell ref="R2:U2"/>
    <mergeCell ref="W2:Z2"/>
    <mergeCell ref="AB2:AE2"/>
    <mergeCell ref="D3:E3"/>
    <mergeCell ref="I3:J3"/>
    <mergeCell ref="N3:O3"/>
    <mergeCell ref="S3:T3"/>
    <mergeCell ref="X3:Y3"/>
    <mergeCell ref="AC3:A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9.140625" defaultRowHeight="15"/>
  <cols>
    <col min="1" max="1" width="81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6" t="s">
        <v>518</v>
      </c>
      <c r="B2" s="6"/>
      <c r="C2" s="6"/>
      <c r="D2" s="6"/>
      <c r="E2" s="6"/>
      <c r="F2" s="6"/>
    </row>
    <row r="4" spans="1:21" ht="39.75" customHeight="1">
      <c r="A4" s="1" t="s">
        <v>519</v>
      </c>
      <c r="C4" s="16" t="s">
        <v>520</v>
      </c>
      <c r="D4" s="16"/>
      <c r="E4" s="16"/>
      <c r="F4" s="16"/>
      <c r="H4" s="7" t="s">
        <v>521</v>
      </c>
      <c r="I4" s="7"/>
      <c r="J4" s="7"/>
      <c r="K4" s="7"/>
      <c r="M4" s="7" t="s">
        <v>73</v>
      </c>
      <c r="N4" s="7"/>
      <c r="O4" s="7"/>
      <c r="P4" s="7"/>
      <c r="R4" s="7" t="s">
        <v>522</v>
      </c>
      <c r="S4" s="7"/>
      <c r="T4" s="7"/>
      <c r="U4" s="7"/>
    </row>
    <row r="5" spans="1:25" ht="15">
      <c r="A5" s="1" t="s">
        <v>523</v>
      </c>
      <c r="E5" s="3">
        <v>161516631</v>
      </c>
      <c r="J5" s="25" t="s">
        <v>40</v>
      </c>
      <c r="O5" s="3">
        <v>161516631</v>
      </c>
      <c r="R5" s="39" t="s">
        <v>524</v>
      </c>
      <c r="S5" s="39"/>
      <c r="T5" s="39"/>
      <c r="U5" s="39"/>
      <c r="V5" s="21"/>
      <c r="W5" s="21"/>
      <c r="X5" s="21"/>
      <c r="Y5" s="21"/>
    </row>
    <row r="6" spans="1:25" ht="15">
      <c r="A6" s="1" t="s">
        <v>525</v>
      </c>
      <c r="E6" s="3">
        <v>131461833</v>
      </c>
      <c r="J6" s="25" t="s">
        <v>40</v>
      </c>
      <c r="O6" s="3">
        <v>131461833</v>
      </c>
      <c r="R6" s="39" t="s">
        <v>526</v>
      </c>
      <c r="S6" s="39"/>
      <c r="T6" s="39"/>
      <c r="U6" s="39"/>
      <c r="V6" s="21"/>
      <c r="W6" s="21"/>
      <c r="X6" s="21"/>
      <c r="Y6" s="21"/>
    </row>
    <row r="7" spans="1:25" ht="15">
      <c r="A7" s="1" t="s">
        <v>527</v>
      </c>
      <c r="E7" s="3">
        <v>126093326</v>
      </c>
      <c r="J7" s="25" t="s">
        <v>40</v>
      </c>
      <c r="O7" s="3">
        <v>126093326</v>
      </c>
      <c r="R7" s="39" t="s">
        <v>528</v>
      </c>
      <c r="S7" s="39"/>
      <c r="T7" s="39"/>
      <c r="U7" s="39"/>
      <c r="V7" s="21"/>
      <c r="W7" s="21"/>
      <c r="X7" s="21"/>
      <c r="Y7" s="21"/>
    </row>
    <row r="8" spans="1:25" ht="15">
      <c r="A8" s="1" t="s">
        <v>529</v>
      </c>
      <c r="E8" s="3">
        <v>124594421</v>
      </c>
      <c r="J8" s="25" t="s">
        <v>40</v>
      </c>
      <c r="O8" s="3">
        <v>124594421</v>
      </c>
      <c r="R8" s="39" t="s">
        <v>530</v>
      </c>
      <c r="S8" s="39"/>
      <c r="T8" s="39"/>
      <c r="U8" s="39"/>
      <c r="V8" s="21"/>
      <c r="W8" s="21"/>
      <c r="X8" s="21"/>
      <c r="Y8" s="21"/>
    </row>
    <row r="9" spans="1:25" ht="15">
      <c r="A9" s="1" t="s">
        <v>531</v>
      </c>
      <c r="E9" s="3">
        <v>13611</v>
      </c>
      <c r="J9" s="3">
        <v>1581</v>
      </c>
      <c r="O9" s="3">
        <v>15192</v>
      </c>
      <c r="R9" s="39" t="s">
        <v>532</v>
      </c>
      <c r="S9" s="39"/>
      <c r="T9" s="39"/>
      <c r="U9" s="39"/>
      <c r="V9" s="21"/>
      <c r="W9" s="21"/>
      <c r="X9" s="21"/>
      <c r="Y9" s="21"/>
    </row>
    <row r="10" spans="1:25" ht="15">
      <c r="A10" s="1" t="s">
        <v>149</v>
      </c>
      <c r="E10" s="3">
        <v>698470</v>
      </c>
      <c r="J10" s="3">
        <v>65595</v>
      </c>
      <c r="O10" s="3">
        <v>764065</v>
      </c>
      <c r="R10" s="39" t="s">
        <v>532</v>
      </c>
      <c r="S10" s="39"/>
      <c r="T10" s="39"/>
      <c r="U10" s="39"/>
      <c r="V10" s="21"/>
      <c r="W10" s="21"/>
      <c r="X10" s="21"/>
      <c r="Y10" s="21"/>
    </row>
    <row r="11" spans="1:25" ht="15">
      <c r="A11" s="1" t="s">
        <v>533</v>
      </c>
      <c r="E11" s="3">
        <v>17063</v>
      </c>
      <c r="J11" s="3">
        <v>14404</v>
      </c>
      <c r="O11" s="3">
        <v>31467</v>
      </c>
      <c r="R11" s="39" t="s">
        <v>532</v>
      </c>
      <c r="S11" s="39"/>
      <c r="T11" s="39"/>
      <c r="U11" s="39"/>
      <c r="V11" s="21"/>
      <c r="W11" s="21"/>
      <c r="X11" s="21"/>
      <c r="Y11" s="21"/>
    </row>
    <row r="12" spans="1:25" ht="15">
      <c r="A12" s="1" t="s">
        <v>534</v>
      </c>
      <c r="E12" s="3">
        <v>0</v>
      </c>
      <c r="J12" s="3">
        <v>24847</v>
      </c>
      <c r="O12" s="3">
        <v>24847</v>
      </c>
      <c r="R12" s="39" t="s">
        <v>532</v>
      </c>
      <c r="S12" s="39"/>
      <c r="T12" s="39"/>
      <c r="U12" s="39"/>
      <c r="V12" s="21"/>
      <c r="W12" s="21"/>
      <c r="X12" s="21"/>
      <c r="Y12" s="21"/>
    </row>
    <row r="13" spans="1:25" ht="15">
      <c r="A13" s="1" t="s">
        <v>153</v>
      </c>
      <c r="E13" s="3">
        <v>163877</v>
      </c>
      <c r="J13" s="3">
        <v>17260</v>
      </c>
      <c r="O13" s="3">
        <v>181137</v>
      </c>
      <c r="R13" s="39" t="s">
        <v>532</v>
      </c>
      <c r="S13" s="39"/>
      <c r="T13" s="39"/>
      <c r="U13" s="39"/>
      <c r="V13" s="21"/>
      <c r="W13" s="21"/>
      <c r="X13" s="21"/>
      <c r="Y13" s="21"/>
    </row>
    <row r="14" spans="1:25" ht="15">
      <c r="A14" s="1" t="s">
        <v>535</v>
      </c>
      <c r="E14" s="3">
        <v>10196</v>
      </c>
      <c r="J14" s="3">
        <v>29286</v>
      </c>
      <c r="O14" s="3">
        <v>39482</v>
      </c>
      <c r="R14" s="39" t="s">
        <v>532</v>
      </c>
      <c r="S14" s="39"/>
      <c r="T14" s="39"/>
      <c r="U14" s="39"/>
      <c r="V14" s="21"/>
      <c r="W14" s="21"/>
      <c r="X14" s="21"/>
      <c r="Y14" s="21"/>
    </row>
    <row r="15" spans="1:25" ht="15">
      <c r="A15" s="1" t="s">
        <v>536</v>
      </c>
      <c r="E15" s="3">
        <v>3200</v>
      </c>
      <c r="J15" s="3">
        <v>10127</v>
      </c>
      <c r="O15" s="3">
        <v>13327</v>
      </c>
      <c r="R15" s="39" t="s">
        <v>532</v>
      </c>
      <c r="S15" s="39"/>
      <c r="T15" s="39"/>
      <c r="U15" s="39"/>
      <c r="V15" s="21"/>
      <c r="W15" s="21"/>
      <c r="X15" s="21"/>
      <c r="Y15" s="21"/>
    </row>
    <row r="16" spans="1:25" ht="15">
      <c r="A16" s="1" t="s">
        <v>537</v>
      </c>
      <c r="E16" s="3">
        <v>5732</v>
      </c>
      <c r="J16" s="3">
        <v>1581</v>
      </c>
      <c r="O16" s="3">
        <v>7313</v>
      </c>
      <c r="R16" s="39" t="s">
        <v>532</v>
      </c>
      <c r="S16" s="39"/>
      <c r="T16" s="39"/>
      <c r="U16" s="39"/>
      <c r="V16" s="21"/>
      <c r="W16" s="21"/>
      <c r="X16" s="21"/>
      <c r="Y16" s="21"/>
    </row>
    <row r="17" spans="1:25" ht="15">
      <c r="A17" s="1" t="s">
        <v>538</v>
      </c>
      <c r="E17" s="3">
        <v>41403</v>
      </c>
      <c r="J17" s="3">
        <v>47165</v>
      </c>
      <c r="O17" s="3">
        <v>88568</v>
      </c>
      <c r="R17" s="39" t="s">
        <v>532</v>
      </c>
      <c r="S17" s="39"/>
      <c r="T17" s="39"/>
      <c r="U17" s="39"/>
      <c r="V17" s="21"/>
      <c r="W17" s="21"/>
      <c r="X17" s="21"/>
      <c r="Y17" s="21"/>
    </row>
    <row r="18" spans="1:25" ht="15">
      <c r="A18" s="1" t="s">
        <v>539</v>
      </c>
      <c r="E18" s="3">
        <v>8867</v>
      </c>
      <c r="J18" s="3">
        <v>5386</v>
      </c>
      <c r="O18" s="3">
        <v>14253</v>
      </c>
      <c r="R18" s="39" t="s">
        <v>532</v>
      </c>
      <c r="S18" s="39"/>
      <c r="T18" s="39"/>
      <c r="U18" s="39"/>
      <c r="V18" s="21"/>
      <c r="W18" s="21"/>
      <c r="X18" s="21"/>
      <c r="Y18" s="21"/>
    </row>
    <row r="19" spans="1:25" ht="15">
      <c r="A19" s="1" t="s">
        <v>151</v>
      </c>
      <c r="E19" s="3">
        <v>396906</v>
      </c>
      <c r="J19" s="3">
        <v>14671</v>
      </c>
      <c r="O19" s="3">
        <v>411577</v>
      </c>
      <c r="R19" s="39" t="s">
        <v>532</v>
      </c>
      <c r="S19" s="39"/>
      <c r="T19" s="39"/>
      <c r="U19" s="39"/>
      <c r="V19" s="21"/>
      <c r="W19" s="21"/>
      <c r="X19" s="21"/>
      <c r="Y19" s="21"/>
    </row>
    <row r="20" spans="1:25" ht="15">
      <c r="A20" s="1" t="s">
        <v>155</v>
      </c>
      <c r="E20" s="3">
        <v>338854</v>
      </c>
      <c r="F20" s="33">
        <v>-7</v>
      </c>
      <c r="J20" s="3">
        <v>11238</v>
      </c>
      <c r="O20" s="3">
        <v>350092</v>
      </c>
      <c r="R20" s="39" t="s">
        <v>532</v>
      </c>
      <c r="S20" s="39"/>
      <c r="T20" s="39"/>
      <c r="U20" s="39"/>
      <c r="V20" s="21"/>
      <c r="W20" s="21"/>
      <c r="X20" s="21"/>
      <c r="Y20" s="21"/>
    </row>
    <row r="21" spans="1:25" ht="15">
      <c r="A21" s="1" t="s">
        <v>540</v>
      </c>
      <c r="E21" s="3">
        <v>4275</v>
      </c>
      <c r="J21" s="3">
        <v>12987</v>
      </c>
      <c r="O21" s="3">
        <v>17262</v>
      </c>
      <c r="R21" s="39" t="s">
        <v>532</v>
      </c>
      <c r="S21" s="39"/>
      <c r="T21" s="39"/>
      <c r="U21" s="39"/>
      <c r="V21" s="21"/>
      <c r="W21" s="21"/>
      <c r="X21" s="21"/>
      <c r="Y21" s="21"/>
    </row>
    <row r="22" spans="1:25" ht="15">
      <c r="A22" s="1" t="s">
        <v>541</v>
      </c>
      <c r="E22" s="3">
        <v>10622</v>
      </c>
      <c r="J22" s="3">
        <v>1581</v>
      </c>
      <c r="O22" s="3">
        <v>12203</v>
      </c>
      <c r="R22" s="39" t="s">
        <v>532</v>
      </c>
      <c r="S22" s="39"/>
      <c r="T22" s="39"/>
      <c r="U22" s="39"/>
      <c r="V22" s="21"/>
      <c r="W22" s="21"/>
      <c r="X22" s="21"/>
      <c r="Y22" s="21"/>
    </row>
    <row r="23" spans="1:25" ht="15">
      <c r="A23" s="1" t="s">
        <v>542</v>
      </c>
      <c r="E23" s="3">
        <v>0</v>
      </c>
      <c r="J23" s="3">
        <v>3106</v>
      </c>
      <c r="O23" s="3">
        <v>3106</v>
      </c>
      <c r="R23" s="39" t="s">
        <v>532</v>
      </c>
      <c r="S23" s="39"/>
      <c r="T23" s="39"/>
      <c r="U23" s="39"/>
      <c r="V23" s="21"/>
      <c r="W23" s="21"/>
      <c r="X23" s="21"/>
      <c r="Y23" s="21"/>
    </row>
    <row r="24" spans="1:25" ht="15">
      <c r="A24" s="1" t="s">
        <v>147</v>
      </c>
      <c r="E24" s="3">
        <v>1936473</v>
      </c>
      <c r="J24" s="3">
        <v>53468</v>
      </c>
      <c r="O24" s="3">
        <v>1989941</v>
      </c>
      <c r="R24" s="39" t="s">
        <v>532</v>
      </c>
      <c r="S24" s="39"/>
      <c r="T24" s="39"/>
      <c r="U24" s="39"/>
      <c r="V24" s="21"/>
      <c r="W24" s="21"/>
      <c r="X24" s="21"/>
      <c r="Y24" s="21"/>
    </row>
    <row r="25" spans="1:21" ht="15">
      <c r="A25" s="1" t="s">
        <v>543</v>
      </c>
      <c r="D25" s="1"/>
      <c r="E25" s="2">
        <v>3401866</v>
      </c>
      <c r="F25" s="45">
        <v>-8</v>
      </c>
      <c r="I25" s="1"/>
      <c r="J25" s="2">
        <v>272221</v>
      </c>
      <c r="K25" s="1"/>
      <c r="N25" s="1"/>
      <c r="O25" s="2">
        <v>3674087</v>
      </c>
      <c r="P25" s="1"/>
      <c r="R25" s="7" t="s">
        <v>532</v>
      </c>
      <c r="S25" s="7"/>
      <c r="T25" s="7"/>
      <c r="U25" s="7"/>
    </row>
  </sheetData>
  <sheetProtection selectLockedCells="1" selectUnlockedCells="1"/>
  <mergeCells count="46">
    <mergeCell ref="A2:F2"/>
    <mergeCell ref="C4:F4"/>
    <mergeCell ref="H4:K4"/>
    <mergeCell ref="M4:P4"/>
    <mergeCell ref="R4:U4"/>
    <mergeCell ref="R5:U5"/>
    <mergeCell ref="V5:Y5"/>
    <mergeCell ref="R6:U6"/>
    <mergeCell ref="V6:Y6"/>
    <mergeCell ref="R7:U7"/>
    <mergeCell ref="V7:Y7"/>
    <mergeCell ref="R8:U8"/>
    <mergeCell ref="V8:Y8"/>
    <mergeCell ref="R9:U9"/>
    <mergeCell ref="V9:Y9"/>
    <mergeCell ref="R10:U10"/>
    <mergeCell ref="V10:Y10"/>
    <mergeCell ref="R11:U11"/>
    <mergeCell ref="V11:Y11"/>
    <mergeCell ref="R12:U12"/>
    <mergeCell ref="V12:Y12"/>
    <mergeCell ref="R13:U13"/>
    <mergeCell ref="V13:Y13"/>
    <mergeCell ref="R14:U14"/>
    <mergeCell ref="V14:Y14"/>
    <mergeCell ref="R15:U15"/>
    <mergeCell ref="V15:Y15"/>
    <mergeCell ref="R16:U16"/>
    <mergeCell ref="V16:Y16"/>
    <mergeCell ref="R17:U17"/>
    <mergeCell ref="V17:Y17"/>
    <mergeCell ref="R18:U18"/>
    <mergeCell ref="V18:Y18"/>
    <mergeCell ref="R19:U19"/>
    <mergeCell ref="V19:Y19"/>
    <mergeCell ref="R20:U20"/>
    <mergeCell ref="V20:Y20"/>
    <mergeCell ref="R21:U21"/>
    <mergeCell ref="V21:Y21"/>
    <mergeCell ref="R22:U22"/>
    <mergeCell ref="V22:Y22"/>
    <mergeCell ref="R23:U23"/>
    <mergeCell ref="V23:Y23"/>
    <mergeCell ref="R24:U24"/>
    <mergeCell ref="V24:Y24"/>
    <mergeCell ref="R25:U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6" t="s">
        <v>544</v>
      </c>
      <c r="B2" s="6"/>
      <c r="C2" s="6"/>
      <c r="D2" s="6"/>
      <c r="E2" s="6"/>
      <c r="F2" s="6"/>
    </row>
    <row r="4" spans="1:8" ht="15">
      <c r="A4" s="1" t="s">
        <v>545</v>
      </c>
      <c r="C4" s="7" t="s">
        <v>546</v>
      </c>
      <c r="D4" s="7"/>
      <c r="G4" s="7" t="s">
        <v>547</v>
      </c>
      <c r="H4" s="7"/>
    </row>
    <row r="5" spans="1:8" ht="15">
      <c r="A5" s="1" t="s">
        <v>548</v>
      </c>
      <c r="D5" s="36">
        <v>31.4</v>
      </c>
      <c r="H5" s="36">
        <v>29</v>
      </c>
    </row>
    <row r="6" spans="1:8" ht="15">
      <c r="A6" s="1" t="s">
        <v>549</v>
      </c>
      <c r="D6" s="36">
        <v>0.9</v>
      </c>
      <c r="H6" s="36">
        <v>0.5</v>
      </c>
    </row>
    <row r="7" spans="1:8" ht="15">
      <c r="A7" s="1" t="s">
        <v>550</v>
      </c>
      <c r="D7" s="36">
        <v>0.4</v>
      </c>
      <c r="H7" s="36">
        <v>0.7</v>
      </c>
    </row>
    <row r="8" spans="1:8" ht="15">
      <c r="A8" s="1" t="s">
        <v>551</v>
      </c>
      <c r="D8" s="36">
        <v>1.9</v>
      </c>
      <c r="H8" s="36">
        <v>2</v>
      </c>
    </row>
    <row r="9" spans="1:8" ht="15">
      <c r="A9" s="1" t="s">
        <v>73</v>
      </c>
      <c r="D9" s="36">
        <v>34.6</v>
      </c>
      <c r="H9" s="36">
        <v>32.2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6" t="s">
        <v>552</v>
      </c>
      <c r="B2" s="6"/>
      <c r="C2" s="6"/>
      <c r="D2" s="6"/>
      <c r="E2" s="6"/>
      <c r="F2" s="6"/>
    </row>
    <row r="4" spans="1:4" ht="15">
      <c r="A4" s="1" t="s">
        <v>553</v>
      </c>
      <c r="C4" s="7" t="s">
        <v>546</v>
      </c>
      <c r="D4" s="7"/>
    </row>
    <row r="5" spans="1:4" ht="15">
      <c r="A5" t="s">
        <v>554</v>
      </c>
      <c r="D5" s="3">
        <v>529</v>
      </c>
    </row>
    <row r="6" spans="1:4" ht="15">
      <c r="A6" t="s">
        <v>555</v>
      </c>
      <c r="D6" s="3">
        <v>20307</v>
      </c>
    </row>
    <row r="7" spans="1:5" ht="15">
      <c r="A7" s="1" t="s">
        <v>556</v>
      </c>
      <c r="C7" s="1"/>
      <c r="D7" s="2">
        <v>20836</v>
      </c>
      <c r="E7" s="1"/>
    </row>
    <row r="8" spans="1:4" ht="15">
      <c r="A8" t="s">
        <v>557</v>
      </c>
      <c r="D8" s="3">
        <v>8178</v>
      </c>
    </row>
    <row r="9" spans="1:4" ht="15">
      <c r="A9" t="s">
        <v>558</v>
      </c>
      <c r="D9" s="3">
        <v>45</v>
      </c>
    </row>
    <row r="10" spans="1:5" ht="15">
      <c r="A10" s="1" t="s">
        <v>559</v>
      </c>
      <c r="C10" s="1"/>
      <c r="D10" s="2">
        <v>12613</v>
      </c>
      <c r="E10" s="1"/>
    </row>
    <row r="11" spans="1:4" ht="15">
      <c r="A11" s="1" t="s">
        <v>560</v>
      </c>
      <c r="D11" s="3">
        <v>160957</v>
      </c>
    </row>
    <row r="12" spans="1:5" ht="15">
      <c r="A12" s="1" t="s">
        <v>561</v>
      </c>
      <c r="C12" s="1"/>
      <c r="D12" s="2">
        <v>173570</v>
      </c>
      <c r="E12" s="1"/>
    </row>
    <row r="13" spans="1:5" ht="15">
      <c r="A13" s="1" t="s">
        <v>552</v>
      </c>
      <c r="C13" s="1"/>
      <c r="D13" s="5" t="s">
        <v>170</v>
      </c>
      <c r="E13" s="1"/>
    </row>
  </sheetData>
  <sheetProtection selectLockedCells="1" selectUnlockedCells="1"/>
  <mergeCells count="2">
    <mergeCell ref="A2:F2"/>
    <mergeCell ref="C4: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5" ht="15">
      <c r="A2" s="1" t="s">
        <v>46</v>
      </c>
      <c r="C2" s="8" t="s">
        <v>74</v>
      </c>
      <c r="E2" s="8" t="s">
        <v>75</v>
      </c>
    </row>
    <row r="3" spans="1:5" ht="39.75" customHeight="1">
      <c r="A3" s="1" t="s">
        <v>51</v>
      </c>
      <c r="C3" s="14" t="s">
        <v>40</v>
      </c>
      <c r="E3" s="10">
        <v>10000</v>
      </c>
    </row>
    <row r="4" spans="1:5" ht="39.75" customHeight="1">
      <c r="A4" s="1" t="s">
        <v>53</v>
      </c>
      <c r="C4" s="14" t="s">
        <v>40</v>
      </c>
      <c r="E4" s="10">
        <v>10000</v>
      </c>
    </row>
    <row r="5" spans="1:5" ht="15">
      <c r="A5" s="1" t="s">
        <v>55</v>
      </c>
      <c r="C5" s="10">
        <v>18581</v>
      </c>
      <c r="E5" s="10">
        <v>10000</v>
      </c>
    </row>
    <row r="6" spans="1:5" ht="39.75" customHeight="1">
      <c r="A6" s="1" t="s">
        <v>56</v>
      </c>
      <c r="C6" s="14" t="s">
        <v>40</v>
      </c>
      <c r="E6" s="10">
        <v>10000</v>
      </c>
    </row>
    <row r="7" spans="1:5" ht="39.75" customHeight="1">
      <c r="A7" s="1" t="s">
        <v>58</v>
      </c>
      <c r="C7" s="14" t="s">
        <v>40</v>
      </c>
      <c r="E7" s="10">
        <v>10000</v>
      </c>
    </row>
    <row r="8" spans="1:5" ht="39.75" customHeight="1">
      <c r="A8" s="1" t="s">
        <v>59</v>
      </c>
      <c r="C8" s="14" t="s">
        <v>40</v>
      </c>
      <c r="E8" s="14" t="s">
        <v>40</v>
      </c>
    </row>
    <row r="9" spans="1:5" ht="39.75" customHeight="1">
      <c r="A9" s="1" t="s">
        <v>60</v>
      </c>
      <c r="C9" s="14" t="s">
        <v>40</v>
      </c>
      <c r="E9" s="10">
        <v>10000</v>
      </c>
    </row>
    <row r="10" spans="1:5" ht="39.75" customHeight="1">
      <c r="A10" s="1" t="s">
        <v>62</v>
      </c>
      <c r="C10" s="14" t="s">
        <v>40</v>
      </c>
      <c r="E10" s="14" t="s">
        <v>40</v>
      </c>
    </row>
    <row r="11" spans="1:5" ht="39.75" customHeight="1">
      <c r="A11" s="1" t="s">
        <v>63</v>
      </c>
      <c r="C11" s="14" t="s">
        <v>40</v>
      </c>
      <c r="E11" s="14" t="s">
        <v>40</v>
      </c>
    </row>
    <row r="12" spans="1:5" ht="39.75" customHeight="1">
      <c r="A12" s="1" t="s">
        <v>65</v>
      </c>
      <c r="C12" s="15">
        <v>15751</v>
      </c>
      <c r="E12" s="14" t="s">
        <v>40</v>
      </c>
    </row>
    <row r="13" spans="1:5" ht="39.75" customHeight="1">
      <c r="A13" s="1" t="s">
        <v>67</v>
      </c>
      <c r="C13" s="14" t="s">
        <v>40</v>
      </c>
      <c r="E13" s="10">
        <v>10000</v>
      </c>
    </row>
    <row r="14" spans="1:5" ht="39.75" customHeight="1">
      <c r="A14" s="1" t="s">
        <v>68</v>
      </c>
      <c r="C14" s="14" t="s">
        <v>40</v>
      </c>
      <c r="E14" s="10">
        <v>10000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5.7109375" style="0" customWidth="1"/>
    <col min="6" max="16384" width="8.7109375" style="0" customWidth="1"/>
  </cols>
  <sheetData>
    <row r="2" spans="1:6" ht="15">
      <c r="A2" s="6" t="s">
        <v>76</v>
      </c>
      <c r="B2" s="6"/>
      <c r="C2" s="6"/>
      <c r="D2" s="6"/>
      <c r="E2" s="6"/>
      <c r="F2" s="6"/>
    </row>
    <row r="4" spans="3:5" ht="15">
      <c r="C4" s="6" t="s">
        <v>77</v>
      </c>
      <c r="D4" s="6"/>
      <c r="E4" s="6"/>
    </row>
    <row r="5" spans="1:5" ht="15">
      <c r="A5" s="8" t="s">
        <v>78</v>
      </c>
      <c r="C5" s="17">
        <v>71</v>
      </c>
      <c r="E5" t="s">
        <v>79</v>
      </c>
    </row>
    <row r="6" spans="3:5" ht="15">
      <c r="C6" s="6" t="s">
        <v>80</v>
      </c>
      <c r="D6" s="6"/>
      <c r="E6" s="6"/>
    </row>
    <row r="7" spans="3:5" ht="15">
      <c r="C7" s="6" t="s">
        <v>81</v>
      </c>
      <c r="D7" s="6"/>
      <c r="E7" s="6"/>
    </row>
    <row r="8" spans="3:5" ht="15">
      <c r="C8" s="6" t="s">
        <v>82</v>
      </c>
      <c r="D8" s="6"/>
      <c r="E8" s="6"/>
    </row>
    <row r="9" spans="1:5" ht="15">
      <c r="A9" s="8" t="s">
        <v>83</v>
      </c>
      <c r="C9" s="17">
        <v>24</v>
      </c>
      <c r="E9" t="s">
        <v>84</v>
      </c>
    </row>
    <row r="10" spans="1:5" ht="15">
      <c r="A10" s="8" t="s">
        <v>85</v>
      </c>
      <c r="C10" s="17">
        <v>24</v>
      </c>
      <c r="E10" t="s">
        <v>86</v>
      </c>
    </row>
    <row r="11" spans="1:5" ht="15">
      <c r="A11" s="8" t="s">
        <v>87</v>
      </c>
      <c r="C11" s="17">
        <v>2</v>
      </c>
      <c r="E11" t="s">
        <v>88</v>
      </c>
    </row>
    <row r="12" spans="1:5" ht="15">
      <c r="A12" s="8" t="s">
        <v>89</v>
      </c>
      <c r="C12" s="8" t="s">
        <v>90</v>
      </c>
      <c r="E12" t="s">
        <v>91</v>
      </c>
    </row>
  </sheetData>
  <sheetProtection selectLockedCells="1" selectUnlockedCells="1"/>
  <mergeCells count="5">
    <mergeCell ref="A2:F2"/>
    <mergeCell ref="C4:E4"/>
    <mergeCell ref="C6:E6"/>
    <mergeCell ref="C7:E7"/>
    <mergeCell ref="C8:E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55.7109375" style="0" customWidth="1"/>
    <col min="10" max="16384" width="8.7109375" style="0" customWidth="1"/>
  </cols>
  <sheetData>
    <row r="2" spans="1:9" ht="15">
      <c r="A2" s="8" t="s">
        <v>92</v>
      </c>
      <c r="C2" s="8" t="s">
        <v>93</v>
      </c>
      <c r="E2" s="8" t="s">
        <v>94</v>
      </c>
      <c r="G2" s="7" t="s">
        <v>95</v>
      </c>
      <c r="H2" s="7"/>
      <c r="I2" s="7"/>
    </row>
    <row r="3" spans="1:9" ht="15">
      <c r="A3" s="18">
        <v>21.4</v>
      </c>
      <c r="C3" s="8" t="s">
        <v>96</v>
      </c>
      <c r="E3" s="18">
        <v>26.3</v>
      </c>
      <c r="G3" s="19">
        <v>3.1</v>
      </c>
      <c r="I3" s="1" t="s">
        <v>97</v>
      </c>
    </row>
    <row r="4" spans="1:5" ht="15">
      <c r="A4" s="8" t="s">
        <v>98</v>
      </c>
      <c r="E4" s="8" t="s">
        <v>98</v>
      </c>
    </row>
    <row r="5" spans="1:9" ht="39.75" customHeight="1">
      <c r="A5" s="8" t="s">
        <v>99</v>
      </c>
      <c r="C5" s="8" t="s">
        <v>100</v>
      </c>
      <c r="E5" s="8" t="s">
        <v>101</v>
      </c>
      <c r="G5" s="16" t="s">
        <v>102</v>
      </c>
      <c r="H5" s="16"/>
      <c r="I5" s="16"/>
    </row>
  </sheetData>
  <sheetProtection selectLockedCells="1" selectUnlockedCells="1"/>
  <mergeCells count="2">
    <mergeCell ref="G2:I2"/>
    <mergeCell ref="G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A1" sqref="A1"/>
    </sheetView>
  </sheetViews>
  <sheetFormatPr defaultColWidth="9.140625" defaultRowHeight="15"/>
  <cols>
    <col min="1" max="1" width="87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82.8515625" style="0" customWidth="1"/>
    <col min="8" max="16384" width="8.7109375" style="0" customWidth="1"/>
  </cols>
  <sheetData>
    <row r="2" spans="1:7" ht="15">
      <c r="A2" s="7" t="s">
        <v>103</v>
      </c>
      <c r="B2" s="7"/>
      <c r="C2" s="7"/>
      <c r="D2" s="7"/>
      <c r="E2" s="7"/>
      <c r="F2" s="7"/>
      <c r="G2" s="7"/>
    </row>
    <row r="3" spans="1:7" ht="15">
      <c r="A3" s="1" t="s">
        <v>104</v>
      </c>
      <c r="C3" s="1" t="s">
        <v>105</v>
      </c>
      <c r="E3" s="1" t="s">
        <v>106</v>
      </c>
      <c r="G3" s="1" t="s">
        <v>107</v>
      </c>
    </row>
    <row r="4" spans="1:7" ht="15">
      <c r="A4" t="s">
        <v>108</v>
      </c>
      <c r="C4" t="s">
        <v>109</v>
      </c>
      <c r="E4" t="s">
        <v>110</v>
      </c>
      <c r="G4" t="s">
        <v>111</v>
      </c>
    </row>
  </sheetData>
  <sheetProtection selectLockedCells="1" selectUnlockedCells="1"/>
  <mergeCells count="1">
    <mergeCell ref="A2:G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9.7109375" style="0" customWidth="1"/>
    <col min="6" max="8" width="8.7109375" style="0" customWidth="1"/>
    <col min="9" max="9" width="26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7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53.7109375" style="0" customWidth="1"/>
    <col min="22" max="16384" width="8.7109375" style="0" customWidth="1"/>
  </cols>
  <sheetData>
    <row r="2" spans="1:21" ht="15">
      <c r="A2" s="7" t="s">
        <v>112</v>
      </c>
      <c r="B2" s="7"/>
      <c r="C2" s="7"/>
      <c r="D2" s="7"/>
      <c r="E2" s="7"/>
      <c r="G2" s="8"/>
      <c r="I2" s="7" t="s">
        <v>113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5" ht="15">
      <c r="A3" s="1" t="s">
        <v>114</v>
      </c>
      <c r="C3" s="8" t="s">
        <v>115</v>
      </c>
      <c r="E3" s="8" t="s">
        <v>116</v>
      </c>
    </row>
    <row r="4" spans="1:21" ht="15">
      <c r="A4" s="1" t="s">
        <v>117</v>
      </c>
      <c r="C4" t="s">
        <v>118</v>
      </c>
      <c r="E4" t="s">
        <v>119</v>
      </c>
      <c r="I4" s="7" t="s">
        <v>120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5" ht="15">
      <c r="A5" s="1" t="s">
        <v>121</v>
      </c>
      <c r="C5" t="s">
        <v>122</v>
      </c>
      <c r="E5" t="s">
        <v>119</v>
      </c>
    </row>
    <row r="6" spans="1:5" ht="15">
      <c r="A6" s="1" t="s">
        <v>123</v>
      </c>
      <c r="C6" t="s">
        <v>124</v>
      </c>
      <c r="E6" t="s">
        <v>125</v>
      </c>
    </row>
    <row r="7" spans="1:21" ht="15">
      <c r="A7" s="1" t="s">
        <v>126</v>
      </c>
      <c r="C7" t="s">
        <v>127</v>
      </c>
      <c r="E7" t="s">
        <v>128</v>
      </c>
      <c r="I7" s="11" t="s">
        <v>129</v>
      </c>
      <c r="K7" s="11" t="s">
        <v>130</v>
      </c>
      <c r="M7" s="11" t="s">
        <v>131</v>
      </c>
      <c r="O7" s="11" t="e">
        <f>#N/A</f>
        <v>#N/A</v>
      </c>
      <c r="Q7" s="11" t="s">
        <v>132</v>
      </c>
      <c r="S7" s="11" t="s">
        <v>133</v>
      </c>
      <c r="U7" s="11" t="s">
        <v>134</v>
      </c>
    </row>
    <row r="8" spans="1:5" ht="15">
      <c r="A8" s="1" t="s">
        <v>135</v>
      </c>
      <c r="C8" s="6" t="s">
        <v>136</v>
      </c>
      <c r="D8" s="6"/>
      <c r="E8" s="6"/>
    </row>
    <row r="9" spans="1:5" ht="15">
      <c r="A9" s="1" t="s">
        <v>137</v>
      </c>
      <c r="C9" s="20">
        <v>0.95</v>
      </c>
      <c r="D9" s="20"/>
      <c r="E9" s="20"/>
    </row>
    <row r="10" spans="1:21" ht="15">
      <c r="A10" s="21"/>
      <c r="B10" s="21"/>
      <c r="C10" s="21"/>
      <c r="D10" s="21"/>
      <c r="E10" s="21"/>
      <c r="I10" s="22" t="s">
        <v>138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</sheetData>
  <sheetProtection selectLockedCells="1" selectUnlockedCells="1"/>
  <mergeCells count="7">
    <mergeCell ref="A2:E2"/>
    <mergeCell ref="I2:U2"/>
    <mergeCell ref="I4:U4"/>
    <mergeCell ref="C8:E8"/>
    <mergeCell ref="C9:E9"/>
    <mergeCell ref="A10:E10"/>
    <mergeCell ref="I10:U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2024-04-10T10:14:34Z</dcterms:created>
  <dcterms:modified xsi:type="dcterms:W3CDTF">2024-04-10T10:14:34Z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