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No Title-1" sheetId="3" r:id="rId3"/>
    <sheet name="pwcs fees and services" sheetId="4" r:id="rId4"/>
    <sheet name="adjustments in 2017 base s" sheetId="5" r:id="rId5"/>
    <sheet name="2017 ltip grants" sheetId="6" r:id="rId6"/>
    <sheet name="2018 ltip grants" sheetId="7" r:id="rId7"/>
    <sheet name="summary compensation" sheetId="8" r:id="rId8"/>
    <sheet name="No Title-2" sheetId="9" r:id="rId9"/>
    <sheet name="No Title-3" sheetId="10" r:id="rId10"/>
    <sheet name="No Title-4" sheetId="11" r:id="rId11"/>
    <sheet name="grants of planbased awards" sheetId="12" r:id="rId12"/>
    <sheet name="outstanding equity awards" sheetId="13" r:id="rId13"/>
    <sheet name="option exercises and stock" sheetId="14" r:id="rId14"/>
    <sheet name="option exercises and stock-1" sheetId="15" r:id="rId15"/>
    <sheet name="option exercises and stock-2" sheetId="16" r:id="rId16"/>
    <sheet name="pension benefits table" sheetId="17" r:id="rId17"/>
    <sheet name="esiprp" sheetId="18" r:id="rId18"/>
    <sheet name="esiprp-1" sheetId="19" r:id="rId19"/>
    <sheet name="esiprp-2" sheetId="20" r:id="rId20"/>
    <sheet name="esiprp-3" sheetId="21" r:id="rId21"/>
    <sheet name="esiprp-4" sheetId="22" r:id="rId22"/>
    <sheet name="potential payments upon te" sheetId="23" r:id="rId23"/>
    <sheet name="potential payments upon te-1" sheetId="24" r:id="rId24"/>
    <sheet name="potential payments upon te-2" sheetId="25" r:id="rId25"/>
    <sheet name="security ownership of cert" sheetId="26" r:id="rId26"/>
  </sheets>
  <definedNames/>
  <calcPr fullCalcOnLoad="1"/>
</workbook>
</file>

<file path=xl/sharedStrings.xml><?xml version="1.0" encoding="utf-8"?>
<sst xmlns="http://schemas.openxmlformats.org/spreadsheetml/2006/main" count="887" uniqueCount="321">
  <si>
    <t>Director Compensation</t>
  </si>
  <si>
    <t>Name</t>
  </si>
  <si>
    <t>Fees Earned or   Paid in
Cash</t>
  </si>
  <si>
    <t>Stock 
 Awards (1)</t>
  </si>
  <si>
    <t>Option 
 Awards (2)</t>
  </si>
  <si>
    <t>All Other 
 Compensation (3)</t>
  </si>
  <si>
    <t>Total</t>
  </si>
  <si>
    <t>Wanda M. Austin</t>
  </si>
  <si>
    <t>$               </t>
  </si>
  <si>
    <t>Linnet F. Deily</t>
  </si>
  <si>
    <t>Robert E. Denham</t>
  </si>
  <si>
    <t>$                 </t>
  </si>
  <si>
    <t>John B. Frank (5)</t>
  </si>
  <si>
    <t>Alice P. Gast</t>
  </si>
  <si>
    <t>Enrique Hernandez, Jr.</t>
  </si>
  <si>
    <t>Jon M. Huntsman Jr. (7)</t>
  </si>
  <si>
    <t>Charles W. Moorman IV</t>
  </si>
  <si>
    <t>(4)(6)</t>
  </si>
  <si>
    <t>Dambisa F. Moyo</t>
  </si>
  <si>
    <t>Ronald D. Sugar</t>
  </si>
  <si>
    <t>(4)(6)(8)</t>
  </si>
  <si>
    <t>Inge G. Thulin</t>
  </si>
  <si>
    <t>D. James Umpleby III (9)</t>
  </si>
  <si>
    <t>$</t>
  </si>
  <si>
    <t>Restricted 
 Stock (a)</t>
  </si>
  <si>
    <t>Stock 
 Units (a)</t>
  </si>
  <si>
    <t>Restricted 
 Stock Units (a)</t>
  </si>
  <si>
    <t>Stock Units 
 From Directors 
 Deferral of Cash   Retainer (b)</t>
  </si>
  <si>
    <t></t>
  </si>
  <si>
    <t>John B. Frank</t>
  </si>
  <si>
    <t>Enrique Hernandez, Jr.</t>
  </si>
  <si>
    <t>Jon M. Huntsman Jr.</t>
  </si>
  <si>
    <t>Charles W. Moorman IV</t>
  </si>
  <si>
    <t>D. James Umpleby III</t>
  </si>
  <si>
    <t>Insurance (a)</t>
  </si>
  <si>
    <t>Perquisites (b)</t>
  </si>
  <si>
    <t>Charitable (c)</t>
  </si>
  <si>
    <t>PwCs Fees and Services</t>
  </si>
  <si>
    <t>Services Provided</t>
  </si>
  <si>
    <t>2017</t>
  </si>
  <si>
    <t>2016</t>
  </si>
  <si>
    <t>Audit</t>
  </si>
  <si>
    <t>Audit Related</t>
  </si>
  <si>
    <t>Tax</t>
  </si>
  <si>
    <t>All Other</t>
  </si>
  <si>
    <t>TOTAL</t>
  </si>
  <si>
    <t>Adjustments in 2017 Base Salaries</t>
  </si>
  <si>
    <t>NEO</t>
  </si>
  <si>
    <t>Position</t>
  </si>
  <si>
    <t>2016   Base salary</t>
  </si>
  <si>
    <t>2017   Base salary</t>
  </si>
  <si>
    <t>Adjustment 
 for 2017</t>
  </si>
  <si>
    <t>John S. Watson</t>
  </si>
  <si>
    <t>Chairman and Chief Executive
Officer</t>
  </si>
  <si>
    <t>0.0%</t>
  </si>
  <si>
    <t>Patricia E. Yarrington</t>
  </si>
  <si>
    <t>Vice President and Chief Financial Officer</t>
  </si>
  <si>
    <t>3.8%</t>
  </si>
  <si>
    <t>Michael K. Wirth</t>
  </si>
  <si>
    <t>Vice Chairman and Executive Vice President, Midstream &amp; Development</t>
  </si>
  <si>
    <t>13.8%</t>
  </si>
  <si>
    <t>James W. Johnson</t>
  </si>
  <si>
    <t>Executive Vice President,
Upstream</t>
  </si>
  <si>
    <t>6.4%</t>
  </si>
  <si>
    <t>Joseph C. Geagea</t>
  </si>
  <si>
    <t>Executive Vice President,
Technology, Projects and Services</t>
  </si>
  <si>
    <t>5.3%</t>
  </si>
  <si>
    <t>2017 LTIP Grants</t>
  </si>
  <si>
    <t>2017 
 LTIP Target Value</t>
  </si>
  <si>
    <t>Stock 
 Options*</t>
  </si>
  <si>
    <t>Performance 
 Shares*</t>
  </si>
  <si>
    <t>Standard 
 RSUs*</t>
  </si>
  <si>
    <t>John S. Watson</t>
  </si>
  <si>
    <t>Patricia E. Yarrington</t>
  </si>
  <si>
    <t>2018 LTIP Grants</t>
  </si>
  <si>
    <t>2018 
 LTIP Target Value</t>
  </si>
  <si>
    <t>$              </t>
  </si>
  <si>
    <t></t>
  </si>
  <si>
    <t>Summary Compensation</t>
  </si>
  <si>
    <t>Name and 
 Principal Position</t>
  </si>
  <si>
    <t>Year</t>
  </si>
  <si>
    <t>Salary 
 ($) (1)</t>
  </si>
  <si>
    <t>Stock 
 Awards   ($) (2)</t>
  </si>
  <si>
    <t>Option 
 Awards   ($) (3)</t>
  </si>
  <si>
    <t>Non-Equity 
 Incentive Plan   Compensation 
 ($) (4)</t>
  </si>
  <si>
    <t>Change in 
 Pension Value   and 
 Nonqualified   Deferred 
 Compensation   Earnings 
 ($) (5)</t>
  </si>
  <si>
    <t>All Other 
 Compensation   ($) (6)</t>
  </si>
  <si>
    <t>Total 
 ($)</t>
  </si>
  <si>
    <t>J.S. Watson, 
 Chairman and 
 CEO (7)</t>
  </si>
  <si>
    <t>P.E. Yarrington, 
 Vice President and Chief   
 Financial Officer</t>
  </si>
  <si>
    <t>M.K. Wirth, 
 Vice Chairman and 
 Executive Vice 
 President, Midstream 
 &amp; Development (7)</t>
  </si>
  <si>
    <t>J.W. Johnson, 
 Executive Vice President, 
 Upstream</t>
  </si>
  <si>
    <t>J.C. Geagea, 
 Executive Vice President, 
 Technology, Projects and 
 Services</t>
  </si>
  <si>
    <t>Salary Effective Date</t>
  </si>
  <si>
    <t>Salary</t>
  </si>
  <si>
    <t>Total Salary Deferred   Under the
DCP</t>
  </si>
  <si>
    <t>J.S. Watson</t>
  </si>
  <si>
    <t>April 2017</t>
  </si>
  <si>
    <t>April 2016</t>
  </si>
  <si>
    <t>April 2015</t>
  </si>
  <si>
    <t>P.E. Yarrington</t>
  </si>
  <si>
    <t>April 2017</t>
  </si>
  <si>
    <t>April 2016</t>
  </si>
  <si>
    <t>M.K. Wirth</t>
  </si>
  <si>
    <t>February 2017</t>
  </si>
  <si>
    <t>J.W. Johnson</t>
  </si>
  <si>
    <t>J.C. Geagea</t>
  </si>
  <si>
    <t>Factors</t>
  </si>
  <si>
    <t>Total Percent 
 Change in   Pension Value, 
 Jan.-Dec. 2017 (a)</t>
  </si>
  <si>
    <t>Higher HAE</t>
  </si>
  <si>
    <t>Change in Interest 
 Rate and   Discount Rate 
 Assumptions</t>
  </si>
  <si>
    <t>One Year 
 Older</t>
  </si>
  <si>
    <t>One Additional 
 Year of Service</t>
  </si>
  <si>
    <t>Mortality</t>
  </si>
  <si>
    <t>6.6%</t>
  </si>
  <si>
    <t>2.7%</t>
  </si>
  <si>
    <t>-2.3%</t>
  </si>
  <si>
    <t>2.9%</t>
  </si>
  <si>
    <t>3.3%</t>
  </si>
  <si>
    <t>6.5%</t>
  </si>
  <si>
    <t>2.5%</t>
  </si>
  <si>
    <t>2.8%</t>
  </si>
  <si>
    <t>3.5%</t>
  </si>
  <si>
    <t>19.0%</t>
  </si>
  <si>
    <t>8.0%</t>
  </si>
  <si>
    <t>4.9%</t>
  </si>
  <si>
    <t>3.4%</t>
  </si>
  <si>
    <t>22.2%</t>
  </si>
  <si>
    <t>5.0%</t>
  </si>
  <si>
    <t>6.3%</t>
  </si>
  <si>
    <t>4.8%</t>
  </si>
  <si>
    <t>24.3%</t>
  </si>
  <si>
    <t>6.0%</t>
  </si>
  <si>
    <t>7.1%</t>
  </si>
  <si>
    <t>J.S. Watson</t>
  </si>
  <si>
    <t>P.E. Yarrington</t>
  </si>
  <si>
    <t>M.K. Wirth</t>
  </si>
  <si>
    <t>J.W. Johnson</t>
  </si>
  <si>
    <t>J.C. Geagea</t>
  </si>
  <si>
    <t>ESIP Company Contributions (a)</t>
  </si>
  <si>
    <t>ESIP-RP 
Company Contributions (a)</t>
  </si>
  <si>
    <t>Financial Counseling (c)</t>
  </si>
  <si>
    <t>Motor Vehicles (d)</t>
  </si>
  <si>
    <t>Air Travel (e)</t>
  </si>
  <si>
    <t>Residential Security (f)</t>
  </si>
  <si>
    <t>Executive Physical (g)</t>
  </si>
  <si>
    <t>Expatriate Tax Equalization (h)</t>
  </si>
  <si>
    <t>Other (i)</t>
  </si>
  <si>
    <t>TOTAL, ALL
OTHER COMPENSATION</t>
  </si>
  <si>
    <t>Grants of Plan-Based Awards in Fiscal Year 2017</t>
  </si>
  <si>
    <t>Estimated Future Payouts   Under  Non-Equity  Incentive 
 Plan Awards (1)</t>
  </si>
  <si>
    <t>Estimated Future Payouts   Under Equity
Incentive Plan 
 Awards (2)</t>
  </si>
  <si>
    <t>All Other 
 Stock   Awards: 
 Number of   Shares of 
 Stock   or Units 
 (#) (3)</t>
  </si>
  <si>
    <t>All Other 
 Option   Awards: 
 Number of   Securities 
 Underlying   Options 
 (#) (4)</t>
  </si>
  <si>
    <t>Exercise 
 or Base   Price of 
 Option   Awards 
 ($/Sh) (5)</t>
  </si>
  <si>
    <t>Grant 
 Date   Fair 
 Value   of Stock 
 and   Option 
 Awards (6)</t>
  </si>
  <si>
    <t>Award 
 Type</t>
  </si>
  <si>
    <t>Grant 
 Date</t>
  </si>
  <si>
    <t>Threshold 
 ($)</t>
  </si>
  <si>
    <t>Target 
 ($)</t>
  </si>
  <si>
    <t>Maximum 
 ($)</t>
  </si>
  <si>
    <t>Threshold 
 (#)</t>
  </si>
  <si>
    <t>Target 
 (#)</t>
  </si>
  <si>
    <t>Maximum 
 (#)</t>
  </si>
  <si>
    <t>CIP</t>
  </si>
  <si>
    <t>Perf Shares</t>
  </si>
  <si>
    <t>1/25/2017</t>
  </si>
  <si>
    <t>Options</t>
  </si>
  <si>
    <t>RSUs</t>
  </si>
  <si>
    <t>Perf Shares</t>
  </si>
  <si>
    <t>J.W.
Johnson</t>
  </si>
  <si>
    <t>Outstanding Equity Awards at 2017 Fiscal Year-End</t>
  </si>
  <si>
    <t>Option Awards</t>
  </si>
  <si>
    <t>Stock Awards</t>
  </si>
  <si>
    <t>Name (1)</t>
  </si>
  <si>
    <t>Grant Date 
 of    Awards</t>
  </si>
  <si>
    <t>Number of 
 Securities   Underlying 
 Unexercised   Options (#) 
 Exercisable</t>
  </si>
  <si>
    <t>Number of 
 Securities   Underlying 
 Unexercised   Options (#) 
 Unexercisable (2)</t>
  </si>
  <si>
    <t>Option 
 Exercise   Price 
 ($)</t>
  </si>
  <si>
    <t>Option 
 Expiration   Date</t>
  </si>
  <si>
    <t>Number of 
 Shares or   Units of Stock 
 That Have Not   Vested 
 (#) (3)</t>
  </si>
  <si>
    <t>Market Value 
 of Shares   or Units of 
 Stock That   Have Not 
 Vested   ($) (4)</t>
  </si>
  <si>
    <t>Equity 
 Incentive   Plan Awards: 
 Number of   Unearned 
 Shares, Units,   or Other 
 Rights That   Have Not 
 Vested   (#) (5)</t>
  </si>
  <si>
    <t>Equity 
 Incentive   Plan Awards: 
 Market or   Payout Value 
 of Unearned   Shares, Units, 
 or Other   Rights That 
 Have Not   Vested ($) (6)</t>
  </si>
  <si>
    <t>1/25/2027</t>
  </si>
  <si>
    <t>1/27/2016</t>
  </si>
  <si>
    <t>1/27/2026</t>
  </si>
  <si>
    <t>1/28/2015</t>
  </si>
  <si>
    <t>1/28/2025</t>
  </si>
  <si>
    <t>1/29/2014</t>
  </si>
  <si>
    <t>1/29/2024</t>
  </si>
  <si>
    <t>1/30/2013</t>
  </si>
  <si>
    <t>1/30/2023</t>
  </si>
  <si>
    <t>1/25/2012</t>
  </si>
  <si>
    <t>1/25/2022</t>
  </si>
  <si>
    <t>1/26/2011</t>
  </si>
  <si>
    <t>1/26/2021</t>
  </si>
  <si>
    <t>1/27/2010</t>
  </si>
  <si>
    <t>1/27/2020</t>
  </si>
  <si>
    <t>3/25/2009</t>
  </si>
  <si>
    <t>3/25/2019</t>
  </si>
  <si>
    <t>3/26/2008</t>
  </si>
  <si>
    <t>3/26/2018</t>
  </si>
  <si>
    <t>3/27/2013</t>
  </si>
  <si>
    <t>3/27/2023</t>
  </si>
  <si>
    <t>Option Exercises and Stock Vested in Fiscal Year 2017</t>
  </si>
  <si>
    <t>Performance Shares</t>
  </si>
  <si>
    <t>Number of Shares 
 Acquired on Exercise   (#)</t>
  </si>
  <si>
    <t>Value Realized 
 on Exercise   ($) (1)</t>
  </si>
  <si>
    <t>Number of Shares 
 Acquired on Vesting   (#) (2)</t>
  </si>
  <si>
    <t>Value Realized 
 on Vesting   ($) (2)</t>
  </si>
  <si>
    <t>Shares Acquired   on Exercise</t>
  </si>
  <si>
    <t>Exercise 
 Price</t>
  </si>
  <si>
    <t>Exercise 
 Date</t>
  </si>
  <si>
    <t>Weighted Average   Fair Market Value 
 on Exercise Date</t>
  </si>
  <si>
    <t>Value Realized   on Exercise</t>
  </si>
  <si>
    <t>03/28/2007</t>
  </si>
  <si>
    <t>03/13/2017</t>
  </si>
  <si>
    <t>03/26/2008</t>
  </si>
  <si>
    <t>08/02/2017</t>
  </si>
  <si>
    <t>03/25/2009</t>
  </si>
  <si>
    <t>11/16/2017</t>
  </si>
  <si>
    <t>11/20/2017</t>
  </si>
  <si>
    <t>11/21/2017</t>
  </si>
  <si>
    <t>11/07/2017</t>
  </si>
  <si>
    <t>11/22/2017</t>
  </si>
  <si>
    <t>08/01/2017</t>
  </si>
  <si>
    <t>07/31/2017</t>
  </si>
  <si>
    <t>Shares 
 Granted</t>
  </si>
  <si>
    <t>x</t>
  </si>
  <si>
    <t>Modifier</t>
  </si>
  <si>
    <t>Shares 
 Acquired on   Vesting</t>
  </si>
  <si>
    <t>20-Day Trailing   Average Price</t>
  </si>
  <si>
    <t>Cash 
 Value/   Payout</t>
  </si>
  <si>
    <t>125%</t>
  </si>
  <si>
    <t>Pension Benefits Table</t>
  </si>
  <si>
    <t>Plan Name</t>
  </si>
  <si>
    <t>Number of Years   Credited Service (1)</t>
  </si>
  <si>
    <t>Present Value of 
 Accumulated Benefit (2)</t>
  </si>
  <si>
    <t>Payments During 
 Last Fiscal Year</t>
  </si>
  <si>
    <t>Chevron Retirement Plan</t>
  </si>
  <si>
    <t>$                    </t>
  </si>
  <si>
    <t>Chevron Retirement Restoration Plan</t>
  </si>
  <si>
    <t>ESIP-RP</t>
  </si>
  <si>
    <t>Executive 
 Contributions 
 in the Last 
 Fiscal
Year (2)</t>
  </si>
  <si>
    <t>Registrant 
 Contributions 
 in the Last 
 Fiscal
Year (3)</t>
  </si>
  <si>
    <t>Aggregate 
 Earnings In 
 the
Last 
 Fiscal Year (4)</t>
  </si>
  <si>
    <t>Aggregate 
 Withdrawals/ 
 Distributions (5)</t>
  </si>
  <si>
    <t>Aggregate 
 Balance at 
 Last Fiscal 
 Year-End (6)</t>
  </si>
  <si>
    <t>$        </t>
  </si>
  <si>
    <t>2017 Salary 
 Deferrals</t>
  </si>
  <si>
    <t>2017 CIP 
 Deferrals</t>
  </si>
  <si>
    <t>2017 LTIP 
 Deferrals</t>
  </si>
  <si>
    <t>DCP Earnings</t>
  </si>
  <si>
    <t>ESIP-RP Earnings</t>
  </si>
  <si>
    <t>J. C. Geagea</t>
  </si>
  <si>
    <t>DCP Balance</t>
  </si>
  <si>
    <t>ESIP-RP Balance</t>
  </si>
  <si>
    <t>Salary Deferral 
 Amounts 
 Previously Reported</t>
  </si>
  <si>
    <t>ESIP-RP Amounts 
 Previously Reported</t>
  </si>
  <si>
    <t>CIP 
 Amounts 
 Previously 
 Reported</t>
  </si>
  <si>
    <t>LTIP 
 Amounts 
 Previously 
 Reported</t>
  </si>
  <si>
    <t>$                  </t>
  </si>
  <si>
    <t>Potential Payments Upon Termination or Change-in-Control</t>
  </si>
  <si>
    <t>Termination
for 
 misconduct (1)</t>
  </si>
  <si>
    <t>Termination for     any reason
less     than one year after 
 grant date (2)</t>
  </si>
  <si>
    <t>Termination for reasons other than misconduct and
grants 
 held for at least one year after grant date (2) , and on 
 termination date either:</t>
  </si>
  <si>
    <t>Are less than age 
 60 and have less 
 than 75 points 
 (sum of age and 
 service)</t>
  </si>
  <si>
    <t>Are at least age 
 60 or have at least 
 75 points</t>
  </si>
  <si>
    <t>Are at least age 65 
 or have at 
 least 90 points</t>
  </si>
  <si>
    <t>Stock options</t>
  </si>
  <si>
    <t>Forfeit 100% of grant</t>
  </si>
  <si>
    <t>Forfeit 100% of unvested
grant         180 days from termination  
 to exercise (3)</t>
  </si>
  <si>
    <t>Prorated vesting 
 5 years from termination     to exercise (3)</t>
  </si>
  <si>
    <t>100%
vested             
 Remaining term to exercise</t>
  </si>
  <si>
    <t>Performance shares</t>
  </si>
  <si>
    <t>Forfeit 100% of grant</t>
  </si>
  <si>
    <t>Prorated vesting (4)</t>
  </si>
  <si>
    <t>100% vested (4)</t>
  </si>
  <si>
    <t>Standard restricted stock units</t>
  </si>
  <si>
    <t>Supplemental restricted stock units (5)</t>
  </si>
  <si>
    <t>Benefits and Payments Upon Termination for Any Reason Other Than for
Misconduct (1)</t>
  </si>
  <si>
    <t>Base Salary</t>
  </si>
  <si>
    <t>Chevron 
 Incentive Plan</t>
  </si>
  <si>
    <t>Severance</t>
  </si>
  <si>
    <t>Long-Term Incentives unvested and 
 deemed vested due to termination (2)</t>
  </si>
  <si>
    <t>Benefits (3)</t>
  </si>
  <si>
    <t>Stock Options</t>
  </si>
  <si>
    <t>Performance 
 Shares</t>
  </si>
  <si>
    <t>Restricted 
 Stock Units</t>
  </si>
  <si>
    <t>$    </t>
  </si>
  <si>
    <t>Plan Category (1)</t>
  </si>
  <si>
    <t>Number of Securities to 
 Be Issued Upon Exercise 
 of Outstanding Options, 
 Warrants
and Rights 
 (a)</t>
  </si>
  <si>
    <t>Weighted-Average 
 Exercise Price of 
 Outstanding Options, 
 Warrants and Rights 
 (b)</t>
  </si>
  <si>
    <t>Number of Securities 
 Remaining Available for 
 Future Issuance Under 
 Equity
Compensation 
 Plan (excluding securities 
 reflected in column (a)) 
 (c)</t>
  </si>
  <si>
    <t>Equity compensation
plans approved by security holders (2)</t>
  </si>
  <si>
    <t>Equity compensation plans not approved by security holders (6)</t>
  </si>
  <si>
    <t>Security Ownership of Certain Beneficial Owners and Management</t>
  </si>
  <si>
    <t>Name 
 (+ denotes a  non-employee  Director)</t>
  </si>
  <si>
    <t>Shares Beneficially 
 Owned (1)</t>
  </si>
  <si>
    <t>Stock Units (2)</t>
  </si>
  <si>
    <t>Percent of Class</t>
  </si>
  <si>
    <t>BlackRock, Inc. (3)</t>
  </si>
  <si>
    <t>6.40%</t>
  </si>
  <si>
    <t>State Street Corporation (4)</t>
  </si>
  <si>
    <t>6.23%</t>
  </si>
  <si>
    <t>The Vanguard Group (5)</t>
  </si>
  <si>
    <t>6.94%</t>
  </si>
  <si>
    <t>Wanda M. Austin+</t>
  </si>
  <si>
    <t>*</t>
  </si>
  <si>
    <t>Linnet F. Deily+</t>
  </si>
  <si>
    <t>Robert E. Denham+</t>
  </si>
  <si>
    <t>John B. Frank+</t>
  </si>
  <si>
    <t>Alice P. Gast+</t>
  </si>
  <si>
    <t>Enrique Hernandez, Jr.+</t>
  </si>
  <si>
    <t>Charles W. Moorman IV+</t>
  </si>
  <si>
    <t>Dambisa F. Moyo+</t>
  </si>
  <si>
    <t>Ronald D. Sugar+</t>
  </si>
  <si>
    <t>Inge G. Thulin+</t>
  </si>
  <si>
    <t>D. James Umpleby III+</t>
  </si>
  <si>
    <t>Non-employee  Directors and executive officers as a group (19 persons)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</si>
</sst>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right" wrapText="1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9.7109375" style="0" customWidth="1"/>
    <col min="5" max="5" width="10.7109375" style="0" customWidth="1"/>
    <col min="6" max="7" width="8.7109375" style="0" customWidth="1"/>
    <col min="8" max="8" width="19.7109375" style="0" customWidth="1"/>
    <col min="9" max="11" width="8.7109375" style="0" customWidth="1"/>
    <col min="12" max="12" width="17.7109375" style="0" customWidth="1"/>
    <col min="13" max="13" width="10.7109375" style="0" customWidth="1"/>
    <col min="14" max="15" width="8.7109375" style="0" customWidth="1"/>
    <col min="16" max="16" width="17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0" ht="39.75" customHeight="1">
      <c r="A4" s="2" t="s">
        <v>1</v>
      </c>
      <c r="C4" s="3" t="s">
        <v>2</v>
      </c>
      <c r="D4" s="3"/>
      <c r="G4" s="3" t="s">
        <v>3</v>
      </c>
      <c r="H4" s="3"/>
      <c r="K4" s="3" t="s">
        <v>4</v>
      </c>
      <c r="L4" s="3"/>
      <c r="O4" s="3" t="s">
        <v>5</v>
      </c>
      <c r="P4" s="3"/>
      <c r="S4" s="4" t="s">
        <v>6</v>
      </c>
      <c r="T4" s="4"/>
    </row>
    <row r="5" spans="1:20" ht="15">
      <c r="A5" t="s">
        <v>7</v>
      </c>
      <c r="D5" s="5">
        <v>150000</v>
      </c>
      <c r="H5" s="5">
        <v>225000</v>
      </c>
      <c r="L5" t="s">
        <v>8</v>
      </c>
      <c r="P5" s="5">
        <v>10842</v>
      </c>
      <c r="S5" s="6">
        <v>385842</v>
      </c>
      <c r="T5" s="6"/>
    </row>
    <row r="6" spans="1:20" ht="15">
      <c r="A6" t="s">
        <v>9</v>
      </c>
      <c r="D6" s="5">
        <v>165000</v>
      </c>
      <c r="E6" s="7">
        <v>-4</v>
      </c>
      <c r="H6" s="5">
        <v>225000</v>
      </c>
      <c r="L6" t="s">
        <v>8</v>
      </c>
      <c r="P6" s="5">
        <v>10842</v>
      </c>
      <c r="S6" s="6">
        <v>400842</v>
      </c>
      <c r="T6" s="6"/>
    </row>
    <row r="7" spans="1:20" ht="15">
      <c r="A7" t="s">
        <v>10</v>
      </c>
      <c r="D7" t="s">
        <v>11</v>
      </c>
      <c r="H7" s="5">
        <v>225000</v>
      </c>
      <c r="L7" s="5">
        <v>150000</v>
      </c>
      <c r="P7" s="5">
        <v>10842</v>
      </c>
      <c r="S7" s="6">
        <v>385842</v>
      </c>
      <c r="T7" s="6"/>
    </row>
    <row r="8" spans="1:20" ht="15">
      <c r="A8" t="s">
        <v>12</v>
      </c>
      <c r="D8" s="5">
        <v>11126</v>
      </c>
      <c r="H8" s="5">
        <v>129189</v>
      </c>
      <c r="L8" t="s">
        <v>8</v>
      </c>
      <c r="P8" s="5">
        <v>137</v>
      </c>
      <c r="S8" s="6">
        <v>140452</v>
      </c>
      <c r="T8" s="6"/>
    </row>
    <row r="9" spans="1:20" ht="15">
      <c r="A9" t="s">
        <v>13</v>
      </c>
      <c r="D9" s="5">
        <v>150000</v>
      </c>
      <c r="E9" s="7">
        <v>-6</v>
      </c>
      <c r="H9" s="5">
        <v>225000</v>
      </c>
      <c r="L9" t="s">
        <v>8</v>
      </c>
      <c r="P9" s="5">
        <v>24731</v>
      </c>
      <c r="S9" s="6">
        <v>399731</v>
      </c>
      <c r="T9" s="6"/>
    </row>
    <row r="10" spans="1:20" ht="15">
      <c r="A10" t="s">
        <v>14</v>
      </c>
      <c r="D10" t="s">
        <v>11</v>
      </c>
      <c r="H10" s="5">
        <v>225000</v>
      </c>
      <c r="L10" s="5">
        <v>170000</v>
      </c>
      <c r="M10" s="7">
        <v>-4</v>
      </c>
      <c r="P10" s="5">
        <v>10842</v>
      </c>
      <c r="S10" s="6">
        <v>405842</v>
      </c>
      <c r="T10" s="6"/>
    </row>
    <row r="11" spans="1:20" ht="15">
      <c r="A11" t="s">
        <v>15</v>
      </c>
      <c r="D11" s="5">
        <v>124450</v>
      </c>
      <c r="H11" s="5">
        <v>225000</v>
      </c>
      <c r="L11" t="s">
        <v>8</v>
      </c>
      <c r="P11" s="5">
        <v>617</v>
      </c>
      <c r="S11" s="6">
        <v>350067</v>
      </c>
      <c r="T11" s="6"/>
    </row>
    <row r="12" spans="1:20" ht="15">
      <c r="A12" t="s">
        <v>16</v>
      </c>
      <c r="D12" s="5">
        <v>170028</v>
      </c>
      <c r="E12" t="s">
        <v>17</v>
      </c>
      <c r="H12" s="5">
        <v>225000</v>
      </c>
      <c r="L12" t="s">
        <v>8</v>
      </c>
      <c r="P12" s="5">
        <v>10842</v>
      </c>
      <c r="S12" s="6">
        <v>405870</v>
      </c>
      <c r="T12" s="6"/>
    </row>
    <row r="13" spans="1:20" ht="15">
      <c r="A13" t="s">
        <v>18</v>
      </c>
      <c r="D13" s="5">
        <v>150000</v>
      </c>
      <c r="H13" s="5">
        <v>225000</v>
      </c>
      <c r="L13" t="s">
        <v>8</v>
      </c>
      <c r="P13" s="5">
        <v>842</v>
      </c>
      <c r="S13" s="6">
        <v>375842</v>
      </c>
      <c r="T13" s="6"/>
    </row>
    <row r="14" spans="1:20" ht="15">
      <c r="A14" t="s">
        <v>19</v>
      </c>
      <c r="D14" s="5">
        <v>192515</v>
      </c>
      <c r="E14" t="s">
        <v>20</v>
      </c>
      <c r="H14" s="5">
        <v>225000</v>
      </c>
      <c r="L14" t="s">
        <v>8</v>
      </c>
      <c r="P14" s="5">
        <v>10842</v>
      </c>
      <c r="S14" s="6">
        <v>428357</v>
      </c>
      <c r="T14" s="6"/>
    </row>
    <row r="15" spans="1:20" ht="15">
      <c r="A15" t="s">
        <v>21</v>
      </c>
      <c r="D15" t="s">
        <v>11</v>
      </c>
      <c r="H15" s="5">
        <v>225000</v>
      </c>
      <c r="L15" s="5">
        <v>150000</v>
      </c>
      <c r="P15" s="5">
        <v>842</v>
      </c>
      <c r="S15" s="6">
        <v>375842</v>
      </c>
      <c r="T15" s="6"/>
    </row>
    <row r="16" spans="1:20" ht="15">
      <c r="A16" t="s">
        <v>22</v>
      </c>
      <c r="D16" t="s">
        <v>11</v>
      </c>
      <c r="H16" t="s">
        <v>11</v>
      </c>
      <c r="L16" t="s">
        <v>8</v>
      </c>
      <c r="P16" t="s">
        <v>8</v>
      </c>
      <c r="S16" s="8" t="s">
        <v>23</v>
      </c>
      <c r="T16" s="8"/>
    </row>
  </sheetData>
  <sheetProtection selectLockedCells="1" selectUnlockedCells="1"/>
  <mergeCells count="18">
    <mergeCell ref="A2:F2"/>
    <mergeCell ref="C4:D4"/>
    <mergeCell ref="G4:H4"/>
    <mergeCell ref="K4:L4"/>
    <mergeCell ref="O4:P4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3:24" ht="15">
      <c r="C2" s="8"/>
      <c r="D2" s="8"/>
      <c r="G2" s="20" t="s">
        <v>107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39.75" customHeight="1">
      <c r="A3" s="2" t="s">
        <v>1</v>
      </c>
      <c r="C3" s="3" t="s">
        <v>108</v>
      </c>
      <c r="D3" s="3"/>
      <c r="G3" s="4" t="s">
        <v>109</v>
      </c>
      <c r="H3" s="4"/>
      <c r="K3" s="3" t="s">
        <v>110</v>
      </c>
      <c r="L3" s="3"/>
      <c r="O3" s="3" t="s">
        <v>111</v>
      </c>
      <c r="P3" s="3"/>
      <c r="S3" s="3" t="s">
        <v>112</v>
      </c>
      <c r="T3" s="3"/>
      <c r="W3" s="4" t="s">
        <v>113</v>
      </c>
      <c r="X3" s="4"/>
    </row>
    <row r="4" spans="1:24" ht="15">
      <c r="A4" t="s">
        <v>96</v>
      </c>
      <c r="D4" s="16" t="s">
        <v>114</v>
      </c>
      <c r="H4" s="16" t="s">
        <v>54</v>
      </c>
      <c r="L4" s="16" t="s">
        <v>115</v>
      </c>
      <c r="P4" s="16" t="s">
        <v>116</v>
      </c>
      <c r="T4" s="16" t="s">
        <v>117</v>
      </c>
      <c r="X4" s="16" t="s">
        <v>118</v>
      </c>
    </row>
    <row r="5" spans="1:24" ht="15">
      <c r="A5" t="s">
        <v>100</v>
      </c>
      <c r="D5" s="16" t="s">
        <v>119</v>
      </c>
      <c r="H5" s="16" t="s">
        <v>54</v>
      </c>
      <c r="L5" s="16" t="s">
        <v>120</v>
      </c>
      <c r="P5" s="16" t="s">
        <v>116</v>
      </c>
      <c r="T5" s="16" t="s">
        <v>121</v>
      </c>
      <c r="X5" s="16" t="s">
        <v>122</v>
      </c>
    </row>
    <row r="6" spans="1:24" ht="15">
      <c r="A6" t="s">
        <v>103</v>
      </c>
      <c r="D6" s="16" t="s">
        <v>123</v>
      </c>
      <c r="H6" s="16" t="s">
        <v>54</v>
      </c>
      <c r="L6" s="16" t="s">
        <v>124</v>
      </c>
      <c r="P6" s="16" t="s">
        <v>125</v>
      </c>
      <c r="T6" s="16" t="s">
        <v>126</v>
      </c>
      <c r="X6" s="16" t="s">
        <v>115</v>
      </c>
    </row>
    <row r="7" spans="1:24" ht="15">
      <c r="A7" t="s">
        <v>105</v>
      </c>
      <c r="D7" s="16" t="s">
        <v>127</v>
      </c>
      <c r="H7" s="16" t="s">
        <v>128</v>
      </c>
      <c r="L7" s="16" t="s">
        <v>129</v>
      </c>
      <c r="P7" s="16" t="s">
        <v>130</v>
      </c>
      <c r="T7" s="16" t="s">
        <v>118</v>
      </c>
      <c r="X7" s="16" t="s">
        <v>121</v>
      </c>
    </row>
    <row r="8" spans="1:24" ht="15">
      <c r="A8" t="s">
        <v>106</v>
      </c>
      <c r="D8" s="16" t="s">
        <v>131</v>
      </c>
      <c r="H8" s="16" t="s">
        <v>132</v>
      </c>
      <c r="L8" s="16" t="s">
        <v>133</v>
      </c>
      <c r="P8" s="16" t="s">
        <v>128</v>
      </c>
      <c r="T8" s="16" t="s">
        <v>126</v>
      </c>
      <c r="X8" s="16" t="s">
        <v>121</v>
      </c>
    </row>
  </sheetData>
  <sheetProtection selectLockedCells="1" selectUnlockedCells="1"/>
  <mergeCells count="8">
    <mergeCell ref="C2:D2"/>
    <mergeCell ref="G2:X2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3:20" ht="15">
      <c r="C2" s="4" t="s">
        <v>134</v>
      </c>
      <c r="D2" s="4"/>
      <c r="G2" s="4" t="s">
        <v>135</v>
      </c>
      <c r="H2" s="4"/>
      <c r="K2" s="4" t="s">
        <v>136</v>
      </c>
      <c r="L2" s="4"/>
      <c r="O2" s="4" t="s">
        <v>137</v>
      </c>
      <c r="P2" s="4"/>
      <c r="S2" s="4" t="s">
        <v>138</v>
      </c>
      <c r="T2" s="4"/>
    </row>
    <row r="3" spans="1:20" ht="15">
      <c r="A3" t="s">
        <v>139</v>
      </c>
      <c r="C3" s="19">
        <v>21600</v>
      </c>
      <c r="D3" s="19"/>
      <c r="G3" s="19">
        <v>21600</v>
      </c>
      <c r="H3" s="19"/>
      <c r="K3" s="19">
        <v>21600</v>
      </c>
      <c r="L3" s="19"/>
      <c r="O3" s="19">
        <v>21600</v>
      </c>
      <c r="P3" s="19"/>
      <c r="S3" s="19">
        <v>21600</v>
      </c>
      <c r="T3" s="19"/>
    </row>
    <row r="4" spans="1:20" ht="39.75" customHeight="1">
      <c r="A4" s="13" t="s">
        <v>140</v>
      </c>
      <c r="C4" s="19">
        <v>127480</v>
      </c>
      <c r="D4" s="19"/>
      <c r="G4" s="19">
        <v>67041</v>
      </c>
      <c r="H4" s="19"/>
      <c r="K4" s="19">
        <v>76884</v>
      </c>
      <c r="L4" s="19"/>
      <c r="O4" s="19">
        <v>64860</v>
      </c>
      <c r="P4" s="19"/>
      <c r="S4" s="19">
        <v>55026</v>
      </c>
      <c r="T4" s="19"/>
    </row>
    <row r="5" ht="15">
      <c r="A5" t="s">
        <v>35</v>
      </c>
    </row>
    <row r="6" spans="1:20" ht="15">
      <c r="A6" t="s">
        <v>141</v>
      </c>
      <c r="C6" s="19">
        <v>19305</v>
      </c>
      <c r="D6" s="19"/>
      <c r="G6" s="21" t="s">
        <v>23</v>
      </c>
      <c r="H6" s="21"/>
      <c r="K6" s="19">
        <v>16818</v>
      </c>
      <c r="L6" s="19"/>
      <c r="O6" s="19">
        <v>14128</v>
      </c>
      <c r="P6" s="19"/>
      <c r="S6" s="19">
        <v>10400</v>
      </c>
      <c r="T6" s="19"/>
    </row>
    <row r="7" spans="1:20" ht="15">
      <c r="A7" t="s">
        <v>142</v>
      </c>
      <c r="C7" s="19">
        <v>6503</v>
      </c>
      <c r="D7" s="19"/>
      <c r="G7" s="21" t="s">
        <v>23</v>
      </c>
      <c r="H7" s="21"/>
      <c r="K7" s="19">
        <v>3620</v>
      </c>
      <c r="L7" s="19"/>
      <c r="O7" s="21" t="s">
        <v>23</v>
      </c>
      <c r="P7" s="21"/>
      <c r="S7" s="21" t="s">
        <v>23</v>
      </c>
      <c r="T7" s="21"/>
    </row>
    <row r="8" spans="1:20" ht="15">
      <c r="A8" t="s">
        <v>143</v>
      </c>
      <c r="C8" s="19">
        <v>26801</v>
      </c>
      <c r="D8" s="19"/>
      <c r="G8" s="21" t="s">
        <v>23</v>
      </c>
      <c r="H8" s="21"/>
      <c r="K8" s="19">
        <v>110111</v>
      </c>
      <c r="L8" s="19"/>
      <c r="O8" s="21" t="s">
        <v>23</v>
      </c>
      <c r="P8" s="21"/>
      <c r="S8" s="19">
        <v>17659</v>
      </c>
      <c r="T8" s="19"/>
    </row>
    <row r="9" spans="1:20" ht="15">
      <c r="A9" t="s">
        <v>144</v>
      </c>
      <c r="C9" s="19">
        <v>5188</v>
      </c>
      <c r="D9" s="19"/>
      <c r="G9" s="21" t="s">
        <v>23</v>
      </c>
      <c r="H9" s="21"/>
      <c r="K9" s="19">
        <v>352842</v>
      </c>
      <c r="L9" s="19"/>
      <c r="O9" s="19">
        <v>14987</v>
      </c>
      <c r="P9" s="19"/>
      <c r="S9" s="21" t="s">
        <v>23</v>
      </c>
      <c r="T9" s="21"/>
    </row>
    <row r="10" spans="1:20" ht="15">
      <c r="A10" t="s">
        <v>145</v>
      </c>
      <c r="C10" s="19">
        <v>1950</v>
      </c>
      <c r="D10" s="19"/>
      <c r="G10" s="21" t="s">
        <v>23</v>
      </c>
      <c r="H10" s="21"/>
      <c r="K10" s="19">
        <v>16107</v>
      </c>
      <c r="L10" s="19"/>
      <c r="O10" s="21" t="s">
        <v>23</v>
      </c>
      <c r="P10" s="21"/>
      <c r="S10" s="19">
        <v>1500</v>
      </c>
      <c r="T10" s="19"/>
    </row>
    <row r="11" spans="1:20" ht="15">
      <c r="A11" t="s">
        <v>146</v>
      </c>
      <c r="C11" s="21" t="s">
        <v>23</v>
      </c>
      <c r="D11" s="21"/>
      <c r="G11" s="21" t="s">
        <v>23</v>
      </c>
      <c r="H11" s="21"/>
      <c r="K11" s="21" t="s">
        <v>23</v>
      </c>
      <c r="L11" s="21"/>
      <c r="O11" s="21" t="s">
        <v>23</v>
      </c>
      <c r="P11" s="21"/>
      <c r="S11" s="21" t="s">
        <v>23</v>
      </c>
      <c r="T11" s="21"/>
    </row>
    <row r="12" spans="1:20" ht="15">
      <c r="A12" t="s">
        <v>147</v>
      </c>
      <c r="C12" s="19">
        <v>5991</v>
      </c>
      <c r="D12" s="19"/>
      <c r="G12" s="21" t="s">
        <v>23</v>
      </c>
      <c r="H12" s="21"/>
      <c r="K12" s="19">
        <v>7730</v>
      </c>
      <c r="L12" s="19"/>
      <c r="O12" s="19">
        <v>8557</v>
      </c>
      <c r="P12" s="19"/>
      <c r="S12" s="19">
        <v>6605</v>
      </c>
      <c r="T12" s="19"/>
    </row>
    <row r="13" spans="1:20" ht="39.75" customHeight="1">
      <c r="A13" s="17" t="s">
        <v>148</v>
      </c>
      <c r="C13" s="19">
        <v>214818</v>
      </c>
      <c r="D13" s="19"/>
      <c r="G13" s="19">
        <v>88641</v>
      </c>
      <c r="H13" s="19"/>
      <c r="K13" s="19">
        <v>605712</v>
      </c>
      <c r="L13" s="19"/>
      <c r="O13" s="19">
        <v>124132</v>
      </c>
      <c r="P13" s="19"/>
      <c r="S13" s="19">
        <v>112790</v>
      </c>
      <c r="T13" s="19"/>
    </row>
  </sheetData>
  <sheetProtection selectLockedCells="1" selectUnlockedCells="1"/>
  <mergeCells count="55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R2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9.7109375" style="0" customWidth="1"/>
    <col min="7" max="8" width="8.7109375" style="0" customWidth="1"/>
    <col min="9" max="9" width="15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5:44" ht="39.75" customHeight="1">
      <c r="E4" s="8"/>
      <c r="F4" s="8"/>
      <c r="I4" s="12" t="s">
        <v>150</v>
      </c>
      <c r="J4" s="12"/>
      <c r="K4" s="12"/>
      <c r="L4" s="12"/>
      <c r="M4" s="12"/>
      <c r="N4" s="12"/>
      <c r="O4" s="12"/>
      <c r="P4" s="12"/>
      <c r="S4" s="12" t="s">
        <v>151</v>
      </c>
      <c r="T4" s="12"/>
      <c r="U4" s="12"/>
      <c r="V4" s="12"/>
      <c r="W4" s="12"/>
      <c r="X4" s="12"/>
      <c r="Y4" s="12"/>
      <c r="Z4" s="12"/>
      <c r="AA4" s="12"/>
      <c r="AB4" s="12"/>
      <c r="AE4" s="3" t="s">
        <v>152</v>
      </c>
      <c r="AF4" s="3"/>
      <c r="AI4" s="3" t="s">
        <v>153</v>
      </c>
      <c r="AJ4" s="3"/>
      <c r="AM4" s="3" t="s">
        <v>154</v>
      </c>
      <c r="AN4" s="3"/>
      <c r="AQ4" s="3" t="s">
        <v>155</v>
      </c>
      <c r="AR4" s="3"/>
    </row>
    <row r="5" spans="1:28" ht="39.75" customHeight="1">
      <c r="A5" s="2" t="s">
        <v>1</v>
      </c>
      <c r="C5" s="22" t="s">
        <v>156</v>
      </c>
      <c r="E5" s="3" t="s">
        <v>157</v>
      </c>
      <c r="F5" s="3"/>
      <c r="I5" s="22" t="s">
        <v>158</v>
      </c>
      <c r="K5" s="3" t="s">
        <v>159</v>
      </c>
      <c r="L5" s="3"/>
      <c r="O5" s="3" t="s">
        <v>160</v>
      </c>
      <c r="P5" s="3"/>
      <c r="S5" s="3" t="s">
        <v>161</v>
      </c>
      <c r="T5" s="3"/>
      <c r="W5" s="3" t="s">
        <v>162</v>
      </c>
      <c r="X5" s="3"/>
      <c r="AA5" s="3" t="s">
        <v>163</v>
      </c>
      <c r="AB5" s="3"/>
    </row>
    <row r="6" spans="1:44" ht="15">
      <c r="A6" t="s">
        <v>96</v>
      </c>
      <c r="C6" t="s">
        <v>164</v>
      </c>
      <c r="I6" s="23" t="s">
        <v>28</v>
      </c>
      <c r="K6" s="19">
        <v>2795250</v>
      </c>
      <c r="L6" s="19"/>
      <c r="O6" s="19">
        <v>5590500</v>
      </c>
      <c r="P6" s="19"/>
      <c r="T6" s="16" t="s">
        <v>28</v>
      </c>
      <c r="X6" s="16" t="s">
        <v>28</v>
      </c>
      <c r="AB6" s="16" t="s">
        <v>28</v>
      </c>
      <c r="AF6" s="16" t="s">
        <v>28</v>
      </c>
      <c r="AJ6" s="16" t="s">
        <v>28</v>
      </c>
      <c r="AN6" s="16" t="s">
        <v>28</v>
      </c>
      <c r="AR6" s="16" t="s">
        <v>28</v>
      </c>
    </row>
    <row r="7" spans="3:44" ht="15">
      <c r="C7" t="s">
        <v>165</v>
      </c>
      <c r="F7" s="16" t="s">
        <v>166</v>
      </c>
      <c r="I7" s="23" t="s">
        <v>28</v>
      </c>
      <c r="L7" s="16" t="s">
        <v>28</v>
      </c>
      <c r="P7" s="16" t="s">
        <v>28</v>
      </c>
      <c r="T7" s="15">
        <v>13068</v>
      </c>
      <c r="X7" s="15">
        <v>65340</v>
      </c>
      <c r="AB7" s="15">
        <v>130680</v>
      </c>
      <c r="AF7" s="16" t="s">
        <v>28</v>
      </c>
      <c r="AJ7" s="16" t="s">
        <v>28</v>
      </c>
      <c r="AN7" s="16" t="s">
        <v>28</v>
      </c>
      <c r="AQ7" s="19">
        <v>8310595</v>
      </c>
      <c r="AR7" s="19"/>
    </row>
    <row r="8" spans="3:44" ht="15">
      <c r="C8" t="s">
        <v>167</v>
      </c>
      <c r="F8" s="16" t="s">
        <v>166</v>
      </c>
      <c r="I8" s="23" t="s">
        <v>28</v>
      </c>
      <c r="L8" s="16" t="s">
        <v>28</v>
      </c>
      <c r="P8" s="16" t="s">
        <v>28</v>
      </c>
      <c r="T8" s="16" t="s">
        <v>28</v>
      </c>
      <c r="X8" s="16" t="s">
        <v>28</v>
      </c>
      <c r="AB8" s="16" t="s">
        <v>28</v>
      </c>
      <c r="AF8" s="16" t="s">
        <v>28</v>
      </c>
      <c r="AJ8" s="15">
        <v>250000</v>
      </c>
      <c r="AN8" s="24">
        <v>117.24</v>
      </c>
      <c r="AQ8" s="19">
        <v>3830000</v>
      </c>
      <c r="AR8" s="19"/>
    </row>
    <row r="9" spans="3:44" ht="15">
      <c r="C9" t="s">
        <v>168</v>
      </c>
      <c r="F9" s="16" t="s">
        <v>166</v>
      </c>
      <c r="I9" s="23" t="s">
        <v>28</v>
      </c>
      <c r="L9" s="16" t="s">
        <v>28</v>
      </c>
      <c r="P9" s="16" t="s">
        <v>28</v>
      </c>
      <c r="T9" s="16" t="s">
        <v>28</v>
      </c>
      <c r="X9" s="16" t="s">
        <v>28</v>
      </c>
      <c r="AB9" s="16" t="s">
        <v>28</v>
      </c>
      <c r="AF9" s="15">
        <v>32670</v>
      </c>
      <c r="AJ9" s="16" t="s">
        <v>28</v>
      </c>
      <c r="AN9" s="16" t="s">
        <v>28</v>
      </c>
      <c r="AQ9" s="19">
        <v>3830231</v>
      </c>
      <c r="AR9" s="19"/>
    </row>
    <row r="10" spans="1:44" ht="15">
      <c r="A10" t="s">
        <v>135</v>
      </c>
      <c r="C10" t="s">
        <v>164</v>
      </c>
      <c r="I10" s="23" t="s">
        <v>28</v>
      </c>
      <c r="K10" s="19">
        <v>1232000</v>
      </c>
      <c r="L10" s="19"/>
      <c r="O10" s="19">
        <v>2464000</v>
      </c>
      <c r="P10" s="19"/>
      <c r="T10" s="16" t="s">
        <v>28</v>
      </c>
      <c r="X10" s="16" t="s">
        <v>28</v>
      </c>
      <c r="AB10" s="16" t="s">
        <v>28</v>
      </c>
      <c r="AF10" s="16" t="s">
        <v>28</v>
      </c>
      <c r="AJ10" s="16" t="s">
        <v>28</v>
      </c>
      <c r="AN10" s="16" t="s">
        <v>28</v>
      </c>
      <c r="AR10" s="16" t="s">
        <v>28</v>
      </c>
    </row>
    <row r="11" spans="3:44" ht="15">
      <c r="C11" t="s">
        <v>169</v>
      </c>
      <c r="F11" s="16" t="s">
        <v>166</v>
      </c>
      <c r="I11" s="23" t="s">
        <v>28</v>
      </c>
      <c r="L11" s="16" t="s">
        <v>28</v>
      </c>
      <c r="P11" s="16" t="s">
        <v>28</v>
      </c>
      <c r="T11" s="15">
        <v>3250</v>
      </c>
      <c r="X11" s="15">
        <v>16250</v>
      </c>
      <c r="AB11" s="15">
        <v>32500</v>
      </c>
      <c r="AF11" s="16" t="s">
        <v>28</v>
      </c>
      <c r="AJ11" s="16" t="s">
        <v>28</v>
      </c>
      <c r="AN11" s="16" t="s">
        <v>28</v>
      </c>
      <c r="AQ11" s="19">
        <v>2066838</v>
      </c>
      <c r="AR11" s="19"/>
    </row>
    <row r="12" spans="3:44" ht="15">
      <c r="C12" t="s">
        <v>167</v>
      </c>
      <c r="F12" s="16" t="s">
        <v>166</v>
      </c>
      <c r="I12" s="23" t="s">
        <v>28</v>
      </c>
      <c r="L12" s="16" t="s">
        <v>28</v>
      </c>
      <c r="P12" s="16" t="s">
        <v>28</v>
      </c>
      <c r="T12" s="16" t="s">
        <v>28</v>
      </c>
      <c r="X12" s="16" t="s">
        <v>28</v>
      </c>
      <c r="AB12" s="16" t="s">
        <v>28</v>
      </c>
      <c r="AF12" s="16" t="s">
        <v>28</v>
      </c>
      <c r="AJ12" s="15">
        <v>62200</v>
      </c>
      <c r="AN12" s="24">
        <v>117.24</v>
      </c>
      <c r="AQ12" s="19">
        <v>952904</v>
      </c>
      <c r="AR12" s="19"/>
    </row>
    <row r="13" spans="3:44" ht="15">
      <c r="C13" t="s">
        <v>168</v>
      </c>
      <c r="F13" s="16" t="s">
        <v>166</v>
      </c>
      <c r="I13" s="23" t="s">
        <v>28</v>
      </c>
      <c r="L13" s="16" t="s">
        <v>28</v>
      </c>
      <c r="P13" s="16" t="s">
        <v>28</v>
      </c>
      <c r="T13" s="16" t="s">
        <v>28</v>
      </c>
      <c r="X13" s="16" t="s">
        <v>28</v>
      </c>
      <c r="AB13" s="16" t="s">
        <v>28</v>
      </c>
      <c r="AF13" s="15">
        <v>8120</v>
      </c>
      <c r="AJ13" s="16" t="s">
        <v>28</v>
      </c>
      <c r="AN13" s="16" t="s">
        <v>28</v>
      </c>
      <c r="AQ13" s="19">
        <v>951989</v>
      </c>
      <c r="AR13" s="19"/>
    </row>
    <row r="14" spans="1:44" ht="15">
      <c r="A14" t="s">
        <v>103</v>
      </c>
      <c r="C14" t="s">
        <v>164</v>
      </c>
      <c r="I14" s="23" t="s">
        <v>28</v>
      </c>
      <c r="K14" s="19">
        <v>1500000</v>
      </c>
      <c r="L14" s="19"/>
      <c r="O14" s="19">
        <v>3000000</v>
      </c>
      <c r="P14" s="19"/>
      <c r="T14" s="16" t="s">
        <v>28</v>
      </c>
      <c r="X14" s="16" t="s">
        <v>28</v>
      </c>
      <c r="AB14" s="16" t="s">
        <v>28</v>
      </c>
      <c r="AF14" s="16" t="s">
        <v>28</v>
      </c>
      <c r="AJ14" s="16" t="s">
        <v>28</v>
      </c>
      <c r="AN14" s="16" t="s">
        <v>28</v>
      </c>
      <c r="AR14" s="16" t="s">
        <v>28</v>
      </c>
    </row>
    <row r="15" spans="3:44" ht="15">
      <c r="C15" t="s">
        <v>169</v>
      </c>
      <c r="F15" s="16" t="s">
        <v>166</v>
      </c>
      <c r="I15" s="23" t="s">
        <v>28</v>
      </c>
      <c r="L15" s="16" t="s">
        <v>28</v>
      </c>
      <c r="P15" s="16" t="s">
        <v>28</v>
      </c>
      <c r="T15" s="15">
        <v>4222</v>
      </c>
      <c r="X15" s="15">
        <v>21110</v>
      </c>
      <c r="AB15" s="15">
        <v>42220</v>
      </c>
      <c r="AF15" s="16" t="s">
        <v>28</v>
      </c>
      <c r="AJ15" s="16" t="s">
        <v>28</v>
      </c>
      <c r="AN15" s="16" t="s">
        <v>28</v>
      </c>
      <c r="AQ15" s="19">
        <v>2684981</v>
      </c>
      <c r="AR15" s="19"/>
    </row>
    <row r="16" spans="3:44" ht="15">
      <c r="C16" t="s">
        <v>167</v>
      </c>
      <c r="F16" s="16" t="s">
        <v>166</v>
      </c>
      <c r="I16" s="23" t="s">
        <v>28</v>
      </c>
      <c r="L16" s="16" t="s">
        <v>28</v>
      </c>
      <c r="P16" s="16" t="s">
        <v>28</v>
      </c>
      <c r="T16" s="16" t="s">
        <v>28</v>
      </c>
      <c r="X16" s="16" t="s">
        <v>28</v>
      </c>
      <c r="AB16" s="16" t="s">
        <v>28</v>
      </c>
      <c r="AF16" s="16" t="s">
        <v>28</v>
      </c>
      <c r="AJ16" s="15">
        <v>80800</v>
      </c>
      <c r="AN16" s="24">
        <v>117.24</v>
      </c>
      <c r="AQ16" s="19">
        <v>1237856</v>
      </c>
      <c r="AR16" s="19"/>
    </row>
    <row r="17" spans="3:44" ht="15">
      <c r="C17" t="s">
        <v>168</v>
      </c>
      <c r="F17" s="16" t="s">
        <v>166</v>
      </c>
      <c r="I17" s="23" t="s">
        <v>28</v>
      </c>
      <c r="L17" s="16" t="s">
        <v>28</v>
      </c>
      <c r="P17" s="16" t="s">
        <v>28</v>
      </c>
      <c r="T17" s="16" t="s">
        <v>28</v>
      </c>
      <c r="X17" s="16" t="s">
        <v>28</v>
      </c>
      <c r="AB17" s="16" t="s">
        <v>28</v>
      </c>
      <c r="AF17" s="15">
        <v>10560</v>
      </c>
      <c r="AJ17" s="16" t="s">
        <v>28</v>
      </c>
      <c r="AN17" s="16" t="s">
        <v>28</v>
      </c>
      <c r="AQ17" s="19">
        <v>1238054</v>
      </c>
      <c r="AR17" s="19"/>
    </row>
    <row r="18" spans="1:44" ht="39.75" customHeight="1">
      <c r="A18" s="13" t="s">
        <v>170</v>
      </c>
      <c r="C18" t="s">
        <v>164</v>
      </c>
      <c r="I18" s="23" t="s">
        <v>28</v>
      </c>
      <c r="K18" s="19">
        <v>1320000</v>
      </c>
      <c r="L18" s="19"/>
      <c r="O18" s="19">
        <v>2640000</v>
      </c>
      <c r="P18" s="19"/>
      <c r="T18" s="16" t="s">
        <v>28</v>
      </c>
      <c r="X18" s="16" t="s">
        <v>28</v>
      </c>
      <c r="AB18" s="16" t="s">
        <v>28</v>
      </c>
      <c r="AF18" s="16" t="s">
        <v>28</v>
      </c>
      <c r="AJ18" s="16" t="s">
        <v>28</v>
      </c>
      <c r="AN18" s="16" t="s">
        <v>28</v>
      </c>
      <c r="AR18" s="16" t="s">
        <v>28</v>
      </c>
    </row>
    <row r="19" spans="3:44" ht="15">
      <c r="C19" t="s">
        <v>169</v>
      </c>
      <c r="F19" s="16" t="s">
        <v>166</v>
      </c>
      <c r="I19" s="23" t="s">
        <v>28</v>
      </c>
      <c r="L19" s="16" t="s">
        <v>28</v>
      </c>
      <c r="P19" s="16" t="s">
        <v>28</v>
      </c>
      <c r="T19" s="15">
        <v>4222</v>
      </c>
      <c r="X19" s="15">
        <v>21110</v>
      </c>
      <c r="AB19" s="15">
        <v>42220</v>
      </c>
      <c r="AF19" s="16" t="s">
        <v>28</v>
      </c>
      <c r="AJ19" s="16" t="s">
        <v>28</v>
      </c>
      <c r="AN19" s="16" t="s">
        <v>28</v>
      </c>
      <c r="AQ19" s="19">
        <v>2684981</v>
      </c>
      <c r="AR19" s="19"/>
    </row>
    <row r="20" spans="3:44" ht="15">
      <c r="C20" t="s">
        <v>167</v>
      </c>
      <c r="F20" s="16" t="s">
        <v>166</v>
      </c>
      <c r="I20" s="23" t="s">
        <v>28</v>
      </c>
      <c r="L20" s="16" t="s">
        <v>28</v>
      </c>
      <c r="P20" s="16" t="s">
        <v>28</v>
      </c>
      <c r="T20" s="16" t="s">
        <v>28</v>
      </c>
      <c r="X20" s="16" t="s">
        <v>28</v>
      </c>
      <c r="AB20" s="16" t="s">
        <v>28</v>
      </c>
      <c r="AF20" s="16" t="s">
        <v>28</v>
      </c>
      <c r="AJ20" s="15">
        <v>80800</v>
      </c>
      <c r="AN20" s="24">
        <v>117.24</v>
      </c>
      <c r="AQ20" s="19">
        <v>1237856</v>
      </c>
      <c r="AR20" s="19"/>
    </row>
    <row r="21" spans="3:44" ht="15">
      <c r="C21" t="s">
        <v>168</v>
      </c>
      <c r="F21" s="16" t="s">
        <v>166</v>
      </c>
      <c r="I21" s="23" t="s">
        <v>28</v>
      </c>
      <c r="L21" s="16" t="s">
        <v>28</v>
      </c>
      <c r="P21" s="16" t="s">
        <v>28</v>
      </c>
      <c r="T21" s="16" t="s">
        <v>28</v>
      </c>
      <c r="X21" s="16" t="s">
        <v>28</v>
      </c>
      <c r="AB21" s="16" t="s">
        <v>28</v>
      </c>
      <c r="AF21" s="15">
        <v>10560</v>
      </c>
      <c r="AJ21" s="16" t="s">
        <v>28</v>
      </c>
      <c r="AN21" s="16" t="s">
        <v>28</v>
      </c>
      <c r="AQ21" s="19">
        <v>1238054</v>
      </c>
      <c r="AR21" s="19"/>
    </row>
    <row r="22" spans="1:44" ht="15">
      <c r="A22" t="s">
        <v>106</v>
      </c>
      <c r="C22" t="s">
        <v>164</v>
      </c>
      <c r="I22" s="23" t="s">
        <v>28</v>
      </c>
      <c r="K22" s="19">
        <v>1069200</v>
      </c>
      <c r="L22" s="19"/>
      <c r="P22" s="25">
        <v>2138400</v>
      </c>
      <c r="T22" s="16" t="s">
        <v>28</v>
      </c>
      <c r="X22" s="16" t="s">
        <v>28</v>
      </c>
      <c r="AB22" s="16" t="s">
        <v>28</v>
      </c>
      <c r="AF22" s="16" t="s">
        <v>28</v>
      </c>
      <c r="AJ22" s="16" t="s">
        <v>28</v>
      </c>
      <c r="AN22" s="16" t="s">
        <v>28</v>
      </c>
      <c r="AR22" s="16" t="s">
        <v>28</v>
      </c>
    </row>
    <row r="23" spans="3:44" ht="15">
      <c r="C23" t="s">
        <v>169</v>
      </c>
      <c r="F23" s="16" t="s">
        <v>166</v>
      </c>
      <c r="I23" s="23" t="s">
        <v>28</v>
      </c>
      <c r="L23" s="16" t="s">
        <v>28</v>
      </c>
      <c r="P23" s="16" t="s">
        <v>28</v>
      </c>
      <c r="T23" s="15">
        <v>3250</v>
      </c>
      <c r="X23" s="15">
        <v>16250</v>
      </c>
      <c r="AB23" s="15">
        <v>32500</v>
      </c>
      <c r="AF23" s="16" t="s">
        <v>28</v>
      </c>
      <c r="AJ23" s="16" t="s">
        <v>28</v>
      </c>
      <c r="AN23" s="16" t="s">
        <v>28</v>
      </c>
      <c r="AQ23" s="19">
        <v>2066838</v>
      </c>
      <c r="AR23" s="19"/>
    </row>
    <row r="24" spans="3:44" ht="15">
      <c r="C24" t="s">
        <v>167</v>
      </c>
      <c r="F24" s="16" t="s">
        <v>166</v>
      </c>
      <c r="I24" s="23" t="s">
        <v>28</v>
      </c>
      <c r="L24" s="16" t="s">
        <v>28</v>
      </c>
      <c r="P24" s="16" t="s">
        <v>28</v>
      </c>
      <c r="T24" s="16" t="s">
        <v>28</v>
      </c>
      <c r="X24" s="16" t="s">
        <v>28</v>
      </c>
      <c r="AB24" s="16" t="s">
        <v>28</v>
      </c>
      <c r="AF24" s="16" t="s">
        <v>28</v>
      </c>
      <c r="AJ24" s="15">
        <v>62200</v>
      </c>
      <c r="AN24" s="24">
        <v>117.24</v>
      </c>
      <c r="AQ24" s="19">
        <v>952904</v>
      </c>
      <c r="AR24" s="19"/>
    </row>
    <row r="25" spans="3:44" ht="15">
      <c r="C25" t="s">
        <v>168</v>
      </c>
      <c r="F25" s="16" t="s">
        <v>166</v>
      </c>
      <c r="I25" s="23" t="s">
        <v>28</v>
      </c>
      <c r="L25" s="16" t="s">
        <v>28</v>
      </c>
      <c r="P25" s="16" t="s">
        <v>28</v>
      </c>
      <c r="T25" s="16" t="s">
        <v>28</v>
      </c>
      <c r="X25" s="16" t="s">
        <v>28</v>
      </c>
      <c r="AB25" s="16" t="s">
        <v>28</v>
      </c>
      <c r="AF25" s="15">
        <v>8120</v>
      </c>
      <c r="AJ25" s="16" t="s">
        <v>28</v>
      </c>
      <c r="AN25" s="16" t="s">
        <v>28</v>
      </c>
      <c r="AQ25" s="19">
        <v>951989</v>
      </c>
      <c r="AR25" s="19"/>
    </row>
  </sheetData>
  <sheetProtection selectLockedCells="1" selectUnlockedCells="1"/>
  <mergeCells count="38">
    <mergeCell ref="A2:F2"/>
    <mergeCell ref="E4:F4"/>
    <mergeCell ref="I4:P4"/>
    <mergeCell ref="S4:AB4"/>
    <mergeCell ref="AE4:AF4"/>
    <mergeCell ref="AI4:AJ4"/>
    <mergeCell ref="AM4:AN4"/>
    <mergeCell ref="AQ4:AR4"/>
    <mergeCell ref="E5:F5"/>
    <mergeCell ref="K5:L5"/>
    <mergeCell ref="O5:P5"/>
    <mergeCell ref="S5:T5"/>
    <mergeCell ref="W5:X5"/>
    <mergeCell ref="AA5:AB5"/>
    <mergeCell ref="K6:L6"/>
    <mergeCell ref="O6:P6"/>
    <mergeCell ref="AQ7:AR7"/>
    <mergeCell ref="AQ8:AR8"/>
    <mergeCell ref="AQ9:AR9"/>
    <mergeCell ref="K10:L10"/>
    <mergeCell ref="O10:P10"/>
    <mergeCell ref="AQ11:AR11"/>
    <mergeCell ref="AQ12:AR12"/>
    <mergeCell ref="AQ13:AR13"/>
    <mergeCell ref="K14:L14"/>
    <mergeCell ref="O14:P14"/>
    <mergeCell ref="AQ15:AR15"/>
    <mergeCell ref="AQ16:AR16"/>
    <mergeCell ref="AQ17:AR17"/>
    <mergeCell ref="K18:L18"/>
    <mergeCell ref="O18:P18"/>
    <mergeCell ref="AQ19:AR19"/>
    <mergeCell ref="AQ20:AR20"/>
    <mergeCell ref="AQ21:AR21"/>
    <mergeCell ref="K22:L22"/>
    <mergeCell ref="AQ23:AR23"/>
    <mergeCell ref="AQ24:AR24"/>
    <mergeCell ref="AQ25:AR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5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3:36" ht="15">
      <c r="C4" s="20" t="s">
        <v>172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W4" s="20" t="s">
        <v>173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39.75" customHeight="1">
      <c r="A5" s="2" t="s">
        <v>174</v>
      </c>
      <c r="C5" s="3" t="s">
        <v>175</v>
      </c>
      <c r="D5" s="3"/>
      <c r="G5" s="3" t="s">
        <v>176</v>
      </c>
      <c r="H5" s="3"/>
      <c r="K5" s="3" t="s">
        <v>177</v>
      </c>
      <c r="L5" s="3"/>
      <c r="O5" s="3" t="s">
        <v>178</v>
      </c>
      <c r="P5" s="3"/>
      <c r="S5" s="3" t="s">
        <v>179</v>
      </c>
      <c r="T5" s="3"/>
      <c r="W5" s="3" t="s">
        <v>180</v>
      </c>
      <c r="X5" s="3"/>
      <c r="AA5" s="3" t="s">
        <v>181</v>
      </c>
      <c r="AB5" s="3"/>
      <c r="AE5" s="3" t="s">
        <v>182</v>
      </c>
      <c r="AF5" s="3"/>
      <c r="AI5" s="3" t="s">
        <v>183</v>
      </c>
      <c r="AJ5" s="3"/>
    </row>
    <row r="6" spans="1:36" ht="15">
      <c r="A6" t="s">
        <v>134</v>
      </c>
      <c r="D6" s="16" t="s">
        <v>166</v>
      </c>
      <c r="H6" s="16" t="s">
        <v>28</v>
      </c>
      <c r="L6" s="15">
        <v>250000</v>
      </c>
      <c r="O6" s="10">
        <v>117.24</v>
      </c>
      <c r="P6" s="10"/>
      <c r="T6" s="16" t="s">
        <v>184</v>
      </c>
      <c r="X6" s="15">
        <v>33940</v>
      </c>
      <c r="AB6" s="14">
        <v>4248980</v>
      </c>
      <c r="AF6" s="15">
        <v>54304</v>
      </c>
      <c r="AI6" s="19">
        <v>6798368</v>
      </c>
      <c r="AJ6" s="19"/>
    </row>
    <row r="7" spans="4:36" ht="15">
      <c r="D7" s="16" t="s">
        <v>185</v>
      </c>
      <c r="H7" s="15">
        <v>321600</v>
      </c>
      <c r="L7" s="15">
        <v>643200</v>
      </c>
      <c r="O7" s="10">
        <v>83.29</v>
      </c>
      <c r="P7" s="10"/>
      <c r="T7" s="16" t="s">
        <v>186</v>
      </c>
      <c r="AF7" s="15">
        <v>110400</v>
      </c>
      <c r="AI7" s="19">
        <v>13820976</v>
      </c>
      <c r="AJ7" s="19"/>
    </row>
    <row r="8" spans="4:20" ht="15">
      <c r="D8" s="16" t="s">
        <v>187</v>
      </c>
      <c r="H8" s="15">
        <v>441333</v>
      </c>
      <c r="L8" s="15">
        <v>220667</v>
      </c>
      <c r="O8" s="10">
        <v>103.71</v>
      </c>
      <c r="P8" s="10"/>
      <c r="T8" s="16" t="s">
        <v>188</v>
      </c>
    </row>
    <row r="9" spans="4:20" ht="15">
      <c r="D9" s="16" t="s">
        <v>189</v>
      </c>
      <c r="H9" s="15">
        <v>344000</v>
      </c>
      <c r="O9" s="10">
        <v>116</v>
      </c>
      <c r="P9" s="10"/>
      <c r="T9" s="16" t="s">
        <v>190</v>
      </c>
    </row>
    <row r="10" spans="4:20" ht="15">
      <c r="D10" s="16" t="s">
        <v>191</v>
      </c>
      <c r="H10" s="15">
        <v>377000</v>
      </c>
      <c r="O10" s="10">
        <v>116.45</v>
      </c>
      <c r="P10" s="10"/>
      <c r="T10" s="16" t="s">
        <v>192</v>
      </c>
    </row>
    <row r="11" spans="4:20" ht="15">
      <c r="D11" s="16" t="s">
        <v>193</v>
      </c>
      <c r="H11" s="15">
        <v>420000</v>
      </c>
      <c r="O11" s="10">
        <v>107.73</v>
      </c>
      <c r="P11" s="10"/>
      <c r="T11" s="16" t="s">
        <v>194</v>
      </c>
    </row>
    <row r="12" spans="4:20" ht="15">
      <c r="D12" s="16" t="s">
        <v>195</v>
      </c>
      <c r="H12" s="15">
        <v>340000</v>
      </c>
      <c r="O12" s="10">
        <v>94.64</v>
      </c>
      <c r="P12" s="10"/>
      <c r="T12" s="16" t="s">
        <v>196</v>
      </c>
    </row>
    <row r="13" spans="4:20" ht="15">
      <c r="D13" s="16" t="s">
        <v>197</v>
      </c>
      <c r="H13" s="15">
        <v>340000</v>
      </c>
      <c r="O13" s="10">
        <v>73.7</v>
      </c>
      <c r="P13" s="10"/>
      <c r="T13" s="16" t="s">
        <v>198</v>
      </c>
    </row>
    <row r="14" spans="4:20" ht="15">
      <c r="D14" s="16" t="s">
        <v>199</v>
      </c>
      <c r="H14" s="15">
        <v>170000</v>
      </c>
      <c r="O14" s="10">
        <v>69.7</v>
      </c>
      <c r="P14" s="10"/>
      <c r="T14" s="16" t="s">
        <v>200</v>
      </c>
    </row>
    <row r="15" spans="4:20" ht="15">
      <c r="D15" s="16" t="s">
        <v>201</v>
      </c>
      <c r="H15" s="15">
        <v>112000</v>
      </c>
      <c r="O15" s="10">
        <v>84.96</v>
      </c>
      <c r="P15" s="10"/>
      <c r="T15" s="16" t="s">
        <v>202</v>
      </c>
    </row>
    <row r="16" spans="1:36" ht="15">
      <c r="A16" t="s">
        <v>135</v>
      </c>
      <c r="D16" s="16" t="s">
        <v>166</v>
      </c>
      <c r="H16" s="16" t="s">
        <v>28</v>
      </c>
      <c r="L16" s="15">
        <v>62200</v>
      </c>
      <c r="O16" s="10">
        <v>117.24</v>
      </c>
      <c r="P16" s="10"/>
      <c r="T16" s="16" t="s">
        <v>184</v>
      </c>
      <c r="X16" s="15">
        <v>8436</v>
      </c>
      <c r="AB16" s="14">
        <v>1056067</v>
      </c>
      <c r="AF16" s="15">
        <v>13505</v>
      </c>
      <c r="AI16" s="19">
        <v>1690748</v>
      </c>
      <c r="AJ16" s="19"/>
    </row>
    <row r="17" spans="4:36" ht="15">
      <c r="D17" s="16" t="s">
        <v>185</v>
      </c>
      <c r="H17" s="15">
        <v>79966</v>
      </c>
      <c r="L17" s="15">
        <v>159934</v>
      </c>
      <c r="O17" s="10">
        <v>83.29</v>
      </c>
      <c r="P17" s="10"/>
      <c r="T17" s="16" t="s">
        <v>186</v>
      </c>
      <c r="AF17" s="15">
        <v>27450</v>
      </c>
      <c r="AI17" s="19">
        <v>3436466</v>
      </c>
      <c r="AJ17" s="19"/>
    </row>
    <row r="18" spans="4:20" ht="15">
      <c r="D18" s="16" t="s">
        <v>187</v>
      </c>
      <c r="H18" s="15">
        <v>109733</v>
      </c>
      <c r="L18" s="15">
        <v>54867</v>
      </c>
      <c r="O18" s="10">
        <v>103.71</v>
      </c>
      <c r="P18" s="10"/>
      <c r="T18" s="16" t="s">
        <v>188</v>
      </c>
    </row>
    <row r="19" spans="4:20" ht="15">
      <c r="D19" s="16" t="s">
        <v>189</v>
      </c>
      <c r="H19" s="15">
        <v>90000</v>
      </c>
      <c r="O19" s="10">
        <v>116</v>
      </c>
      <c r="P19" s="10"/>
      <c r="T19" s="16" t="s">
        <v>190</v>
      </c>
    </row>
    <row r="20" spans="4:20" ht="15">
      <c r="D20" s="16" t="s">
        <v>191</v>
      </c>
      <c r="H20" s="15">
        <v>103000</v>
      </c>
      <c r="O20" s="10">
        <v>116.45</v>
      </c>
      <c r="P20" s="10"/>
      <c r="T20" s="16" t="s">
        <v>192</v>
      </c>
    </row>
    <row r="21" spans="4:20" ht="15">
      <c r="D21" s="16" t="s">
        <v>193</v>
      </c>
      <c r="H21" s="15">
        <v>105000</v>
      </c>
      <c r="O21" s="10">
        <v>107.73</v>
      </c>
      <c r="P21" s="10"/>
      <c r="T21" s="16" t="s">
        <v>194</v>
      </c>
    </row>
    <row r="22" spans="4:20" ht="15">
      <c r="D22" s="16" t="s">
        <v>195</v>
      </c>
      <c r="H22" s="15">
        <v>132000</v>
      </c>
      <c r="O22" s="10">
        <v>94.64</v>
      </c>
      <c r="P22" s="10"/>
      <c r="T22" s="16" t="s">
        <v>196</v>
      </c>
    </row>
    <row r="23" spans="4:20" ht="15">
      <c r="D23" s="16" t="s">
        <v>197</v>
      </c>
      <c r="H23" s="15">
        <v>135000</v>
      </c>
      <c r="O23" s="10">
        <v>73.7</v>
      </c>
      <c r="P23" s="10"/>
      <c r="T23" s="16" t="s">
        <v>198</v>
      </c>
    </row>
    <row r="24" spans="1:36" ht="15">
      <c r="A24" t="s">
        <v>136</v>
      </c>
      <c r="D24" s="16" t="s">
        <v>166</v>
      </c>
      <c r="H24" s="16" t="s">
        <v>28</v>
      </c>
      <c r="L24" s="15">
        <v>80800</v>
      </c>
      <c r="O24" s="10">
        <v>117.24</v>
      </c>
      <c r="P24" s="10"/>
      <c r="T24" s="16" t="s">
        <v>184</v>
      </c>
      <c r="X24" s="15">
        <v>10971</v>
      </c>
      <c r="AB24" s="14">
        <v>1373408</v>
      </c>
      <c r="AF24" s="15">
        <v>17545</v>
      </c>
      <c r="AI24" s="19">
        <v>2196412</v>
      </c>
      <c r="AJ24" s="19"/>
    </row>
    <row r="25" spans="4:36" ht="15">
      <c r="D25" s="16" t="s">
        <v>185</v>
      </c>
      <c r="H25" s="15">
        <v>79966</v>
      </c>
      <c r="L25" s="15">
        <v>159934</v>
      </c>
      <c r="O25" s="10">
        <v>83.29</v>
      </c>
      <c r="P25" s="10"/>
      <c r="T25" s="16" t="s">
        <v>186</v>
      </c>
      <c r="X25" s="15">
        <v>18300</v>
      </c>
      <c r="AB25" s="14">
        <v>2290977</v>
      </c>
      <c r="AF25" s="15">
        <v>27450</v>
      </c>
      <c r="AI25" s="19">
        <v>3436466</v>
      </c>
      <c r="AJ25" s="19"/>
    </row>
    <row r="26" spans="4:28" ht="15">
      <c r="D26" s="16" t="s">
        <v>187</v>
      </c>
      <c r="H26" s="15">
        <v>109733</v>
      </c>
      <c r="L26" s="15">
        <v>54867</v>
      </c>
      <c r="O26" s="10">
        <v>103.71</v>
      </c>
      <c r="P26" s="10"/>
      <c r="T26" s="16" t="s">
        <v>188</v>
      </c>
      <c r="X26" s="15">
        <v>14700</v>
      </c>
      <c r="AB26" s="14">
        <v>1840293</v>
      </c>
    </row>
    <row r="27" spans="4:20" ht="15">
      <c r="D27" s="16" t="s">
        <v>189</v>
      </c>
      <c r="H27" s="15">
        <v>90000</v>
      </c>
      <c r="O27" s="10">
        <v>116</v>
      </c>
      <c r="P27" s="10"/>
      <c r="T27" s="16" t="s">
        <v>190</v>
      </c>
    </row>
    <row r="28" spans="4:20" ht="15">
      <c r="D28" s="16" t="s">
        <v>203</v>
      </c>
      <c r="H28" s="15">
        <v>3000</v>
      </c>
      <c r="O28" s="10">
        <v>120.19</v>
      </c>
      <c r="P28" s="10"/>
      <c r="T28" s="16" t="s">
        <v>204</v>
      </c>
    </row>
    <row r="29" spans="4:20" ht="15">
      <c r="D29" s="16" t="s">
        <v>191</v>
      </c>
      <c r="H29" s="15">
        <v>90000</v>
      </c>
      <c r="O29" s="10">
        <v>116.45</v>
      </c>
      <c r="P29" s="10"/>
      <c r="T29" s="16" t="s">
        <v>192</v>
      </c>
    </row>
    <row r="30" spans="4:20" ht="15">
      <c r="D30" s="16" t="s">
        <v>193</v>
      </c>
      <c r="H30" s="15">
        <v>105000</v>
      </c>
      <c r="O30" s="10">
        <v>107.73</v>
      </c>
      <c r="P30" s="10"/>
      <c r="T30" s="16" t="s">
        <v>194</v>
      </c>
    </row>
    <row r="31" spans="4:20" ht="15">
      <c r="D31" s="16" t="s">
        <v>195</v>
      </c>
      <c r="H31" s="15">
        <v>132000</v>
      </c>
      <c r="O31" s="10">
        <v>94.64</v>
      </c>
      <c r="P31" s="10"/>
      <c r="T31" s="16" t="s">
        <v>196</v>
      </c>
    </row>
    <row r="32" spans="4:20" ht="15">
      <c r="D32" s="16" t="s">
        <v>197</v>
      </c>
      <c r="H32" s="15">
        <v>135000</v>
      </c>
      <c r="O32" s="10">
        <v>73.7</v>
      </c>
      <c r="P32" s="10"/>
      <c r="T32" s="16" t="s">
        <v>198</v>
      </c>
    </row>
    <row r="33" spans="4:20" ht="15">
      <c r="D33" s="16" t="s">
        <v>199</v>
      </c>
      <c r="H33" s="15">
        <v>130000</v>
      </c>
      <c r="O33" s="10">
        <v>69.7</v>
      </c>
      <c r="P33" s="10"/>
      <c r="T33" s="16" t="s">
        <v>200</v>
      </c>
    </row>
    <row r="34" spans="1:36" ht="15">
      <c r="A34" t="s">
        <v>137</v>
      </c>
      <c r="D34" s="16" t="s">
        <v>166</v>
      </c>
      <c r="H34" s="16" t="s">
        <v>28</v>
      </c>
      <c r="L34" s="15">
        <v>80800</v>
      </c>
      <c r="O34" s="10">
        <v>117.24</v>
      </c>
      <c r="P34" s="10"/>
      <c r="T34" s="16" t="s">
        <v>184</v>
      </c>
      <c r="X34" s="15">
        <v>10971</v>
      </c>
      <c r="AB34" s="14">
        <v>1373408</v>
      </c>
      <c r="AF34" s="15">
        <v>17545</v>
      </c>
      <c r="AI34" s="19">
        <v>2196412</v>
      </c>
      <c r="AJ34" s="19"/>
    </row>
    <row r="35" spans="4:36" ht="15">
      <c r="D35" s="16" t="s">
        <v>185</v>
      </c>
      <c r="H35" s="15">
        <v>103900</v>
      </c>
      <c r="L35" s="15">
        <v>207800</v>
      </c>
      <c r="O35" s="10">
        <v>83.29</v>
      </c>
      <c r="P35" s="10"/>
      <c r="T35" s="16" t="s">
        <v>186</v>
      </c>
      <c r="AF35" s="15">
        <v>35700</v>
      </c>
      <c r="AI35" s="19">
        <v>4469283</v>
      </c>
      <c r="AJ35" s="19"/>
    </row>
    <row r="36" spans="4:28" ht="15">
      <c r="D36" s="16" t="s">
        <v>187</v>
      </c>
      <c r="H36" s="15">
        <v>109733</v>
      </c>
      <c r="L36" s="15">
        <v>54867</v>
      </c>
      <c r="O36" s="10">
        <v>103.71</v>
      </c>
      <c r="P36" s="10"/>
      <c r="T36" s="16" t="s">
        <v>188</v>
      </c>
      <c r="X36" s="15">
        <v>14700</v>
      </c>
      <c r="AB36" s="14">
        <v>1840293</v>
      </c>
    </row>
    <row r="37" spans="4:20" ht="15">
      <c r="D37" s="16" t="s">
        <v>189</v>
      </c>
      <c r="H37" s="15">
        <v>90000</v>
      </c>
      <c r="O37" s="10">
        <v>116</v>
      </c>
      <c r="P37" s="10"/>
      <c r="T37" s="16" t="s">
        <v>190</v>
      </c>
    </row>
    <row r="38" spans="4:20" ht="15">
      <c r="D38" s="16" t="s">
        <v>191</v>
      </c>
      <c r="H38" s="15">
        <v>77500</v>
      </c>
      <c r="O38" s="10">
        <v>116.45</v>
      </c>
      <c r="P38" s="10"/>
      <c r="T38" s="16" t="s">
        <v>192</v>
      </c>
    </row>
    <row r="39" spans="4:20" ht="15">
      <c r="D39" s="16" t="s">
        <v>193</v>
      </c>
      <c r="H39" s="15">
        <v>78000</v>
      </c>
      <c r="O39" s="10">
        <v>107.73</v>
      </c>
      <c r="P39" s="10"/>
      <c r="T39" s="16" t="s">
        <v>194</v>
      </c>
    </row>
    <row r="40" spans="4:20" ht="15">
      <c r="D40" s="16" t="s">
        <v>195</v>
      </c>
      <c r="H40" s="15">
        <v>38000</v>
      </c>
      <c r="O40" s="10">
        <v>94.64</v>
      </c>
      <c r="P40" s="10"/>
      <c r="T40" s="16" t="s">
        <v>196</v>
      </c>
    </row>
    <row r="41" spans="4:20" ht="15">
      <c r="D41" s="16" t="s">
        <v>197</v>
      </c>
      <c r="H41" s="15">
        <v>38000</v>
      </c>
      <c r="O41" s="10">
        <v>73.7</v>
      </c>
      <c r="P41" s="10"/>
      <c r="T41" s="16" t="s">
        <v>198</v>
      </c>
    </row>
    <row r="42" spans="4:20" ht="15">
      <c r="D42" s="16" t="s">
        <v>199</v>
      </c>
      <c r="H42" s="15">
        <v>19000</v>
      </c>
      <c r="O42" s="10">
        <v>69.7</v>
      </c>
      <c r="P42" s="10"/>
      <c r="T42" s="16" t="s">
        <v>200</v>
      </c>
    </row>
    <row r="43" spans="1:36" ht="15">
      <c r="A43" t="s">
        <v>138</v>
      </c>
      <c r="D43" s="16" t="s">
        <v>166</v>
      </c>
      <c r="H43" s="16" t="s">
        <v>28</v>
      </c>
      <c r="L43" s="15">
        <v>62200</v>
      </c>
      <c r="O43" s="10">
        <v>117.24</v>
      </c>
      <c r="P43" s="10"/>
      <c r="T43" s="16" t="s">
        <v>184</v>
      </c>
      <c r="X43" s="15">
        <v>8436</v>
      </c>
      <c r="AB43" s="14">
        <v>1056067</v>
      </c>
      <c r="AF43" s="15">
        <v>13505</v>
      </c>
      <c r="AI43" s="19">
        <v>1690748</v>
      </c>
      <c r="AJ43" s="19"/>
    </row>
    <row r="44" spans="4:36" ht="15">
      <c r="D44" s="16" t="s">
        <v>185</v>
      </c>
      <c r="H44" s="15">
        <v>79966</v>
      </c>
      <c r="L44" s="15">
        <v>159934</v>
      </c>
      <c r="O44" s="10">
        <v>83.29</v>
      </c>
      <c r="P44" s="10"/>
      <c r="T44" s="16" t="s">
        <v>186</v>
      </c>
      <c r="AF44" s="15">
        <v>27450</v>
      </c>
      <c r="AI44" s="19">
        <v>3436466</v>
      </c>
      <c r="AJ44" s="19"/>
    </row>
    <row r="45" spans="4:20" ht="15">
      <c r="D45" s="16" t="s">
        <v>187</v>
      </c>
      <c r="H45" s="15">
        <v>109733</v>
      </c>
      <c r="L45" s="15">
        <v>54867</v>
      </c>
      <c r="O45" s="10">
        <v>103.71</v>
      </c>
      <c r="P45" s="10"/>
      <c r="T45" s="16" t="s">
        <v>188</v>
      </c>
    </row>
    <row r="46" spans="4:20" ht="15">
      <c r="D46" s="16" t="s">
        <v>189</v>
      </c>
      <c r="H46" s="15">
        <v>90000</v>
      </c>
      <c r="O46" s="10">
        <v>116</v>
      </c>
      <c r="P46" s="10"/>
      <c r="T46" s="16" t="s">
        <v>190</v>
      </c>
    </row>
    <row r="47" spans="4:20" ht="15">
      <c r="D47" s="16" t="s">
        <v>191</v>
      </c>
      <c r="H47" s="15">
        <v>54000</v>
      </c>
      <c r="O47" s="10">
        <v>116.45</v>
      </c>
      <c r="P47" s="10"/>
      <c r="T47" s="16" t="s">
        <v>192</v>
      </c>
    </row>
    <row r="48" spans="4:20" ht="15">
      <c r="D48" s="16" t="s">
        <v>193</v>
      </c>
      <c r="H48" s="15">
        <v>37000</v>
      </c>
      <c r="O48" s="10">
        <v>107.73</v>
      </c>
      <c r="P48" s="10"/>
      <c r="T48" s="16" t="s">
        <v>194</v>
      </c>
    </row>
    <row r="49" spans="4:20" ht="15">
      <c r="D49" s="16" t="s">
        <v>195</v>
      </c>
      <c r="H49" s="15">
        <v>38000</v>
      </c>
      <c r="O49" s="10">
        <v>94.64</v>
      </c>
      <c r="P49" s="10"/>
      <c r="T49" s="16" t="s">
        <v>196</v>
      </c>
    </row>
    <row r="50" spans="4:20" ht="15">
      <c r="D50" s="16" t="s">
        <v>197</v>
      </c>
      <c r="H50" s="15">
        <v>38000</v>
      </c>
      <c r="O50" s="10">
        <v>73.7</v>
      </c>
      <c r="P50" s="10"/>
      <c r="T50" s="16" t="s">
        <v>198</v>
      </c>
    </row>
    <row r="51" spans="4:20" ht="15">
      <c r="D51" s="16" t="s">
        <v>199</v>
      </c>
      <c r="H51" s="15">
        <v>36000</v>
      </c>
      <c r="O51" s="10">
        <v>69.7</v>
      </c>
      <c r="P51" s="10"/>
      <c r="T51" s="16" t="s">
        <v>200</v>
      </c>
    </row>
  </sheetData>
  <sheetProtection selectLockedCells="1" selectUnlockedCells="1"/>
  <mergeCells count="68">
    <mergeCell ref="A2:F2"/>
    <mergeCell ref="C4:T4"/>
    <mergeCell ref="W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O6:P6"/>
    <mergeCell ref="AI6:AJ6"/>
    <mergeCell ref="O7:P7"/>
    <mergeCell ref="AI7:AJ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AI16:AJ16"/>
    <mergeCell ref="O17:P17"/>
    <mergeCell ref="AI17:AJ17"/>
    <mergeCell ref="O18:P18"/>
    <mergeCell ref="O19:P19"/>
    <mergeCell ref="O20:P20"/>
    <mergeCell ref="O21:P21"/>
    <mergeCell ref="O22:P22"/>
    <mergeCell ref="O23:P23"/>
    <mergeCell ref="O24:P24"/>
    <mergeCell ref="AI24:AJ24"/>
    <mergeCell ref="O25:P25"/>
    <mergeCell ref="AI25:AJ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AI34:AJ34"/>
    <mergeCell ref="O35:P35"/>
    <mergeCell ref="AI35:AJ35"/>
    <mergeCell ref="O36:P36"/>
    <mergeCell ref="O37:P37"/>
    <mergeCell ref="O38:P38"/>
    <mergeCell ref="O39:P39"/>
    <mergeCell ref="O40:P40"/>
    <mergeCell ref="O41:P41"/>
    <mergeCell ref="O42:P42"/>
    <mergeCell ref="O43:P43"/>
    <mergeCell ref="AI43:AJ43"/>
    <mergeCell ref="O44:P44"/>
    <mergeCell ref="AI44:AJ44"/>
    <mergeCell ref="O45:P45"/>
    <mergeCell ref="O46:P46"/>
    <mergeCell ref="O47:P47"/>
    <mergeCell ref="O48:P48"/>
    <mergeCell ref="O49:P49"/>
    <mergeCell ref="O50:P50"/>
    <mergeCell ref="O51:P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4" spans="3:16" ht="15">
      <c r="C4" s="20" t="s">
        <v>167</v>
      </c>
      <c r="D4" s="20"/>
      <c r="E4" s="20"/>
      <c r="F4" s="20"/>
      <c r="G4" s="20"/>
      <c r="H4" s="20"/>
      <c r="K4" s="20" t="s">
        <v>206</v>
      </c>
      <c r="L4" s="20"/>
      <c r="M4" s="20"/>
      <c r="N4" s="20"/>
      <c r="O4" s="20"/>
      <c r="P4" s="20"/>
    </row>
    <row r="5" spans="1:16" ht="39.75" customHeight="1">
      <c r="A5" s="2" t="s">
        <v>1</v>
      </c>
      <c r="C5" s="3" t="s">
        <v>207</v>
      </c>
      <c r="D5" s="3"/>
      <c r="G5" s="3" t="s">
        <v>208</v>
      </c>
      <c r="H5" s="3"/>
      <c r="K5" s="3" t="s">
        <v>209</v>
      </c>
      <c r="L5" s="3"/>
      <c r="O5" s="3" t="s">
        <v>210</v>
      </c>
      <c r="P5" s="3"/>
    </row>
    <row r="6" spans="1:16" ht="15">
      <c r="A6" t="s">
        <v>96</v>
      </c>
      <c r="D6" s="15">
        <v>125000</v>
      </c>
      <c r="H6" s="14">
        <v>4527588</v>
      </c>
      <c r="L6" s="15">
        <v>73875</v>
      </c>
      <c r="P6" s="14">
        <v>8982461</v>
      </c>
    </row>
    <row r="7" spans="1:16" ht="15">
      <c r="A7" t="s">
        <v>100</v>
      </c>
      <c r="D7" s="15">
        <v>169000</v>
      </c>
      <c r="H7" s="14">
        <v>6938894</v>
      </c>
      <c r="L7" s="15">
        <v>18375</v>
      </c>
      <c r="P7" s="14">
        <v>2234216</v>
      </c>
    </row>
    <row r="8" spans="1:16" ht="15">
      <c r="A8" t="s">
        <v>103</v>
      </c>
      <c r="D8" s="15">
        <v>112000</v>
      </c>
      <c r="H8" s="14">
        <v>3497558</v>
      </c>
      <c r="L8" s="15">
        <v>18375</v>
      </c>
      <c r="P8" s="14">
        <v>2234216</v>
      </c>
    </row>
    <row r="9" spans="1:16" ht="15">
      <c r="A9" t="s">
        <v>105</v>
      </c>
      <c r="D9" s="15">
        <v>31000</v>
      </c>
      <c r="H9" s="14">
        <v>797356</v>
      </c>
      <c r="L9" s="15">
        <v>18375</v>
      </c>
      <c r="P9" s="14">
        <v>2234216</v>
      </c>
    </row>
    <row r="10" spans="1:16" ht="15">
      <c r="A10" t="s">
        <v>106</v>
      </c>
      <c r="D10" s="15">
        <v>23000</v>
      </c>
      <c r="H10" s="14">
        <v>567640</v>
      </c>
      <c r="L10" s="15">
        <v>18375</v>
      </c>
      <c r="P10" s="14">
        <v>2234216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39.75" customHeight="1">
      <c r="A2" s="2" t="s">
        <v>1</v>
      </c>
      <c r="C2" s="4" t="s">
        <v>211</v>
      </c>
      <c r="D2" s="4"/>
      <c r="G2" s="3" t="s">
        <v>157</v>
      </c>
      <c r="H2" s="3"/>
      <c r="K2" s="3" t="s">
        <v>212</v>
      </c>
      <c r="L2" s="3"/>
      <c r="O2" s="3" t="s">
        <v>213</v>
      </c>
      <c r="P2" s="3"/>
      <c r="S2" s="3" t="s">
        <v>214</v>
      </c>
      <c r="T2" s="3"/>
      <c r="W2" s="4" t="s">
        <v>215</v>
      </c>
      <c r="X2" s="4"/>
    </row>
    <row r="3" spans="1:24" ht="15">
      <c r="A3" t="s">
        <v>134</v>
      </c>
      <c r="D3" s="15">
        <v>125000</v>
      </c>
      <c r="H3" s="16" t="s">
        <v>216</v>
      </c>
      <c r="L3" s="24">
        <v>74.08</v>
      </c>
      <c r="P3" s="16" t="s">
        <v>217</v>
      </c>
      <c r="T3" s="24">
        <v>110.3007</v>
      </c>
      <c r="X3" s="14">
        <v>4527588</v>
      </c>
    </row>
    <row r="4" spans="1:24" ht="15">
      <c r="A4" t="s">
        <v>135</v>
      </c>
      <c r="D4" s="15">
        <v>39000</v>
      </c>
      <c r="H4" s="16" t="s">
        <v>218</v>
      </c>
      <c r="L4" s="24">
        <v>84.96</v>
      </c>
      <c r="P4" s="16" t="s">
        <v>219</v>
      </c>
      <c r="T4" s="24">
        <v>111</v>
      </c>
      <c r="X4" s="14">
        <v>1015560</v>
      </c>
    </row>
    <row r="5" spans="1:24" ht="15">
      <c r="A5" t="s">
        <v>135</v>
      </c>
      <c r="D5" s="15">
        <v>13143</v>
      </c>
      <c r="H5" s="16" t="s">
        <v>220</v>
      </c>
      <c r="L5" s="24">
        <v>69.7</v>
      </c>
      <c r="P5" s="16" t="s">
        <v>221</v>
      </c>
      <c r="T5" s="24">
        <v>115.0059</v>
      </c>
      <c r="X5" s="14">
        <v>595455</v>
      </c>
    </row>
    <row r="6" spans="1:24" ht="15">
      <c r="A6" t="s">
        <v>135</v>
      </c>
      <c r="D6" s="15">
        <v>34668</v>
      </c>
      <c r="H6" s="16" t="s">
        <v>220</v>
      </c>
      <c r="L6" s="24">
        <v>69.7</v>
      </c>
      <c r="P6" s="16" t="s">
        <v>222</v>
      </c>
      <c r="T6" s="24">
        <v>115.0031</v>
      </c>
      <c r="X6" s="14">
        <v>1570568</v>
      </c>
    </row>
    <row r="7" spans="1:24" ht="15">
      <c r="A7" t="s">
        <v>135</v>
      </c>
      <c r="D7" s="15">
        <v>82189</v>
      </c>
      <c r="H7" s="16" t="s">
        <v>220</v>
      </c>
      <c r="L7" s="24">
        <v>69.7</v>
      </c>
      <c r="P7" s="16" t="s">
        <v>223</v>
      </c>
      <c r="T7" s="24">
        <v>115.4155</v>
      </c>
      <c r="X7" s="14">
        <v>3757311</v>
      </c>
    </row>
    <row r="8" spans="1:24" ht="15">
      <c r="A8" t="s">
        <v>136</v>
      </c>
      <c r="D8" s="15">
        <v>1229</v>
      </c>
      <c r="H8" s="16" t="s">
        <v>218</v>
      </c>
      <c r="L8" s="24">
        <v>84.96</v>
      </c>
      <c r="P8" s="16" t="s">
        <v>224</v>
      </c>
      <c r="T8" s="24">
        <v>118</v>
      </c>
      <c r="X8" s="14">
        <v>40606</v>
      </c>
    </row>
    <row r="9" spans="1:24" ht="15">
      <c r="A9" t="s">
        <v>136</v>
      </c>
      <c r="D9" s="15">
        <v>110771</v>
      </c>
      <c r="H9" s="16" t="s">
        <v>218</v>
      </c>
      <c r="L9" s="24">
        <v>84.96</v>
      </c>
      <c r="P9" s="16" t="s">
        <v>225</v>
      </c>
      <c r="T9" s="24">
        <v>116.1681</v>
      </c>
      <c r="X9" s="14">
        <v>3456952</v>
      </c>
    </row>
    <row r="10" spans="1:24" ht="15">
      <c r="A10" t="s">
        <v>137</v>
      </c>
      <c r="D10" s="15">
        <v>11000</v>
      </c>
      <c r="H10" s="16" t="s">
        <v>218</v>
      </c>
      <c r="L10" s="24">
        <v>84.96</v>
      </c>
      <c r="P10" s="16" t="s">
        <v>226</v>
      </c>
      <c r="T10" s="24">
        <v>110.5933</v>
      </c>
      <c r="X10" s="14">
        <v>281966</v>
      </c>
    </row>
    <row r="11" spans="1:24" ht="15">
      <c r="A11" t="s">
        <v>137</v>
      </c>
      <c r="D11" s="15">
        <v>20000</v>
      </c>
      <c r="H11" s="16" t="s">
        <v>218</v>
      </c>
      <c r="L11" s="24">
        <v>84.96</v>
      </c>
      <c r="P11" s="16" t="s">
        <v>219</v>
      </c>
      <c r="T11" s="24">
        <v>110.7295</v>
      </c>
      <c r="X11" s="14">
        <v>515390</v>
      </c>
    </row>
    <row r="12" spans="1:24" ht="15">
      <c r="A12" t="s">
        <v>138</v>
      </c>
      <c r="D12" s="15">
        <v>23000</v>
      </c>
      <c r="H12" s="16" t="s">
        <v>218</v>
      </c>
      <c r="L12" s="24">
        <v>84.96</v>
      </c>
      <c r="P12" s="16" t="s">
        <v>227</v>
      </c>
      <c r="T12" s="24">
        <v>109.64</v>
      </c>
      <c r="X12" s="14">
        <v>567640</v>
      </c>
    </row>
  </sheetData>
  <sheetProtection selectLockedCells="1" selectUnlockedCells="1"/>
  <mergeCells count="6">
    <mergeCell ref="C2:D2"/>
    <mergeCell ref="G2:H2"/>
    <mergeCell ref="K2:L2"/>
    <mergeCell ref="O2:P2"/>
    <mergeCell ref="S2:T2"/>
    <mergeCell ref="W2:X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4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16384" width="8.7109375" style="0" customWidth="1"/>
  </cols>
  <sheetData>
    <row r="2" spans="3:36" ht="39.75" customHeight="1">
      <c r="C2" s="3" t="s">
        <v>228</v>
      </c>
      <c r="D2" s="3"/>
      <c r="G2" s="4" t="s">
        <v>229</v>
      </c>
      <c r="H2" s="4"/>
      <c r="K2" s="4" t="s">
        <v>230</v>
      </c>
      <c r="L2" s="4"/>
      <c r="O2" s="4" t="e">
        <f>#N/A</f>
        <v>#N/A</v>
      </c>
      <c r="P2" s="4"/>
      <c r="S2" s="3" t="s">
        <v>231</v>
      </c>
      <c r="T2" s="3"/>
      <c r="W2" s="4" t="s">
        <v>229</v>
      </c>
      <c r="X2" s="4"/>
      <c r="AA2" s="4" t="s">
        <v>232</v>
      </c>
      <c r="AB2" s="4"/>
      <c r="AE2" s="4" t="e">
        <f>#N/A</f>
        <v>#N/A</v>
      </c>
      <c r="AF2" s="4"/>
      <c r="AI2" s="3" t="s">
        <v>233</v>
      </c>
      <c r="AJ2" s="3"/>
    </row>
    <row r="3" spans="1:36" ht="15">
      <c r="A3" t="s">
        <v>96</v>
      </c>
      <c r="D3" s="15">
        <v>59100</v>
      </c>
      <c r="L3" s="16" t="s">
        <v>234</v>
      </c>
      <c r="T3" s="15">
        <v>73875</v>
      </c>
      <c r="AB3" s="24">
        <v>121.59</v>
      </c>
      <c r="AJ3" s="14">
        <v>8982461</v>
      </c>
    </row>
    <row r="4" spans="1:36" ht="15">
      <c r="A4" t="s">
        <v>100</v>
      </c>
      <c r="D4" s="15">
        <v>14700</v>
      </c>
      <c r="L4" s="16" t="s">
        <v>234</v>
      </c>
      <c r="T4" s="15">
        <v>18375</v>
      </c>
      <c r="AB4" s="24">
        <v>121.59</v>
      </c>
      <c r="AJ4" s="14">
        <v>2234216</v>
      </c>
    </row>
    <row r="5" spans="1:36" ht="15">
      <c r="A5" t="s">
        <v>103</v>
      </c>
      <c r="D5" s="15">
        <v>14700</v>
      </c>
      <c r="L5" s="16" t="s">
        <v>234</v>
      </c>
      <c r="T5" s="15">
        <v>18375</v>
      </c>
      <c r="AB5" s="24">
        <v>121.59</v>
      </c>
      <c r="AJ5" s="14">
        <v>2234216</v>
      </c>
    </row>
    <row r="6" spans="1:36" ht="15">
      <c r="A6" t="s">
        <v>105</v>
      </c>
      <c r="D6" s="15">
        <v>14700</v>
      </c>
      <c r="L6" s="16" t="s">
        <v>234</v>
      </c>
      <c r="T6" s="15">
        <v>18375</v>
      </c>
      <c r="AB6" s="24">
        <v>121.59</v>
      </c>
      <c r="AJ6" s="14">
        <v>2234216</v>
      </c>
    </row>
    <row r="7" spans="1:36" ht="15">
      <c r="A7" t="s">
        <v>106</v>
      </c>
      <c r="D7" s="15">
        <v>14700</v>
      </c>
      <c r="L7" s="16" t="s">
        <v>234</v>
      </c>
      <c r="T7" s="15">
        <v>18375</v>
      </c>
      <c r="AB7" s="24">
        <v>121.59</v>
      </c>
      <c r="AJ7" s="14">
        <v>2234216</v>
      </c>
    </row>
  </sheetData>
  <sheetProtection selectLockedCells="1" selectUnlockedCells="1"/>
  <mergeCells count="9">
    <mergeCell ref="C2:D2"/>
    <mergeCell ref="G2:H2"/>
    <mergeCell ref="K2:L2"/>
    <mergeCell ref="O2:P2"/>
    <mergeCell ref="S2:T2"/>
    <mergeCell ref="W2:X2"/>
    <mergeCell ref="AA2:AB2"/>
    <mergeCell ref="AE2:AF2"/>
    <mergeCell ref="AI2:AJ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22.7109375" style="0" customWidth="1"/>
    <col min="15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14" ht="39.75" customHeight="1">
      <c r="A4" s="2" t="s">
        <v>1</v>
      </c>
      <c r="C4" s="2" t="s">
        <v>236</v>
      </c>
      <c r="E4" s="4" t="s">
        <v>237</v>
      </c>
      <c r="F4" s="4"/>
      <c r="I4" s="3" t="s">
        <v>238</v>
      </c>
      <c r="J4" s="3"/>
      <c r="M4" s="3" t="s">
        <v>239</v>
      </c>
      <c r="N4" s="3"/>
    </row>
    <row r="5" spans="1:14" ht="15">
      <c r="A5" t="s">
        <v>96</v>
      </c>
      <c r="C5" t="s">
        <v>240</v>
      </c>
      <c r="F5" s="26">
        <v>36</v>
      </c>
      <c r="J5" s="14">
        <v>2234017</v>
      </c>
      <c r="N5" s="16" t="s">
        <v>241</v>
      </c>
    </row>
    <row r="6" spans="3:14" ht="15">
      <c r="C6" t="s">
        <v>242</v>
      </c>
      <c r="J6" s="14">
        <v>46144150</v>
      </c>
      <c r="N6" s="16" t="s">
        <v>241</v>
      </c>
    </row>
    <row r="7" spans="1:14" ht="15">
      <c r="A7" t="s">
        <v>135</v>
      </c>
      <c r="C7" t="s">
        <v>240</v>
      </c>
      <c r="F7" s="26">
        <v>36</v>
      </c>
      <c r="J7" s="14">
        <v>2205880</v>
      </c>
      <c r="N7" s="16" t="s">
        <v>241</v>
      </c>
    </row>
    <row r="8" spans="3:14" ht="15">
      <c r="C8" t="s">
        <v>242</v>
      </c>
      <c r="J8" s="14">
        <v>18877702</v>
      </c>
      <c r="N8" s="16" t="s">
        <v>241</v>
      </c>
    </row>
    <row r="9" spans="1:14" ht="15">
      <c r="A9" t="s">
        <v>103</v>
      </c>
      <c r="C9" t="s">
        <v>240</v>
      </c>
      <c r="F9" s="26">
        <v>32</v>
      </c>
      <c r="J9" s="14">
        <v>1739092</v>
      </c>
      <c r="N9" s="16" t="s">
        <v>241</v>
      </c>
    </row>
    <row r="10" spans="3:14" ht="15">
      <c r="C10" t="s">
        <v>242</v>
      </c>
      <c r="J10" s="14">
        <v>14988276</v>
      </c>
      <c r="N10" s="16" t="s">
        <v>241</v>
      </c>
    </row>
    <row r="11" spans="1:14" ht="15">
      <c r="A11" t="s">
        <v>105</v>
      </c>
      <c r="C11" t="s">
        <v>240</v>
      </c>
      <c r="F11" s="26">
        <v>34</v>
      </c>
      <c r="J11" s="14">
        <v>2021483</v>
      </c>
      <c r="N11" s="16" t="s">
        <v>241</v>
      </c>
    </row>
    <row r="12" spans="3:14" ht="15">
      <c r="C12" t="s">
        <v>242</v>
      </c>
      <c r="J12" s="14">
        <v>14199179</v>
      </c>
      <c r="N12" s="16" t="s">
        <v>241</v>
      </c>
    </row>
    <row r="13" spans="1:14" ht="15">
      <c r="A13" t="s">
        <v>106</v>
      </c>
      <c r="C13" t="s">
        <v>240</v>
      </c>
      <c r="F13" s="26">
        <v>33</v>
      </c>
      <c r="J13" s="14">
        <v>1900438</v>
      </c>
      <c r="N13" s="16" t="s">
        <v>241</v>
      </c>
    </row>
    <row r="14" spans="3:14" ht="15">
      <c r="C14" t="s">
        <v>242</v>
      </c>
      <c r="J14" s="14">
        <v>11469418</v>
      </c>
      <c r="N14" s="16" t="s">
        <v>241</v>
      </c>
    </row>
  </sheetData>
  <sheetProtection selectLockedCells="1" selectUnlockedCells="1"/>
  <mergeCells count="4">
    <mergeCell ref="A2:F2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1:20" ht="39.75" customHeight="1">
      <c r="A4" s="2" t="s">
        <v>174</v>
      </c>
      <c r="C4" s="3" t="s">
        <v>244</v>
      </c>
      <c r="D4" s="3"/>
      <c r="G4" s="3" t="s">
        <v>245</v>
      </c>
      <c r="H4" s="3"/>
      <c r="K4" s="3" t="s">
        <v>246</v>
      </c>
      <c r="L4" s="3"/>
      <c r="O4" s="3" t="s">
        <v>247</v>
      </c>
      <c r="P4" s="3"/>
      <c r="S4" s="3" t="s">
        <v>248</v>
      </c>
      <c r="T4" s="3"/>
    </row>
    <row r="5" spans="1:20" ht="15">
      <c r="A5" t="s">
        <v>96</v>
      </c>
      <c r="D5" s="14">
        <v>710450</v>
      </c>
      <c r="H5" s="14">
        <v>127480</v>
      </c>
      <c r="L5" s="14">
        <v>2456952</v>
      </c>
      <c r="P5" s="16" t="s">
        <v>249</v>
      </c>
      <c r="T5" s="14">
        <v>16704606</v>
      </c>
    </row>
    <row r="6" spans="1:20" ht="15">
      <c r="A6" t="s">
        <v>100</v>
      </c>
      <c r="D6" s="14">
        <v>52484</v>
      </c>
      <c r="H6" s="14">
        <v>67041</v>
      </c>
      <c r="L6" s="14">
        <v>5558916</v>
      </c>
      <c r="P6" s="16" t="s">
        <v>249</v>
      </c>
      <c r="T6" s="14">
        <v>36319333</v>
      </c>
    </row>
    <row r="7" spans="1:20" ht="15">
      <c r="A7" t="s">
        <v>103</v>
      </c>
      <c r="D7" s="14">
        <v>19221</v>
      </c>
      <c r="H7" s="14">
        <v>76884</v>
      </c>
      <c r="L7" s="14">
        <v>1833838</v>
      </c>
      <c r="P7" s="16" t="s">
        <v>249</v>
      </c>
      <c r="T7" s="14">
        <v>15463884</v>
      </c>
    </row>
    <row r="8" spans="1:20" ht="15">
      <c r="A8" t="s">
        <v>105</v>
      </c>
      <c r="D8" s="14">
        <v>16215</v>
      </c>
      <c r="H8" s="14">
        <v>64860</v>
      </c>
      <c r="L8" s="14">
        <v>388618</v>
      </c>
      <c r="P8" s="16" t="s">
        <v>249</v>
      </c>
      <c r="T8" s="14">
        <v>2780553</v>
      </c>
    </row>
    <row r="9" spans="1:20" ht="15">
      <c r="A9" t="s">
        <v>106</v>
      </c>
      <c r="D9" s="14">
        <v>13757</v>
      </c>
      <c r="H9" s="14">
        <v>55026</v>
      </c>
      <c r="L9" s="14">
        <v>60240</v>
      </c>
      <c r="P9" s="16" t="s">
        <v>249</v>
      </c>
      <c r="T9" s="14">
        <v>590969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12" ht="39.75" customHeight="1">
      <c r="A2" s="2" t="s">
        <v>1</v>
      </c>
      <c r="C2" s="3" t="s">
        <v>250</v>
      </c>
      <c r="D2" s="3"/>
      <c r="G2" s="3" t="s">
        <v>251</v>
      </c>
      <c r="H2" s="3"/>
      <c r="K2" s="3" t="s">
        <v>252</v>
      </c>
      <c r="L2" s="3"/>
    </row>
    <row r="3" spans="1:12" ht="15">
      <c r="A3" t="s">
        <v>96</v>
      </c>
      <c r="C3" s="6">
        <v>186350</v>
      </c>
      <c r="D3" s="6"/>
      <c r="G3" s="6">
        <v>524100</v>
      </c>
      <c r="H3" s="6"/>
      <c r="K3" s="8" t="s">
        <v>23</v>
      </c>
      <c r="L3" s="8"/>
    </row>
    <row r="4" spans="1:12" ht="15">
      <c r="A4" t="s">
        <v>100</v>
      </c>
      <c r="C4" s="6">
        <v>16760</v>
      </c>
      <c r="D4" s="6"/>
      <c r="G4" s="6">
        <v>8901</v>
      </c>
      <c r="H4" s="6"/>
      <c r="K4" s="6">
        <v>26823</v>
      </c>
      <c r="L4" s="6"/>
    </row>
    <row r="5" spans="1:12" ht="15">
      <c r="A5" t="s">
        <v>103</v>
      </c>
      <c r="C5" s="6">
        <v>19221</v>
      </c>
      <c r="D5" s="6"/>
      <c r="G5" s="8" t="s">
        <v>23</v>
      </c>
      <c r="H5" s="8"/>
      <c r="K5" s="8" t="s">
        <v>23</v>
      </c>
      <c r="L5" s="8"/>
    </row>
    <row r="6" spans="1:12" ht="15">
      <c r="A6" t="s">
        <v>105</v>
      </c>
      <c r="C6" s="6">
        <v>16215</v>
      </c>
      <c r="D6" s="6"/>
      <c r="G6" s="8" t="s">
        <v>23</v>
      </c>
      <c r="H6" s="8"/>
      <c r="K6" s="8" t="s">
        <v>23</v>
      </c>
      <c r="L6" s="8"/>
    </row>
    <row r="7" spans="1:12" ht="15">
      <c r="A7" t="s">
        <v>106</v>
      </c>
      <c r="C7" s="6">
        <v>13757</v>
      </c>
      <c r="D7" s="6"/>
      <c r="G7" s="8" t="s">
        <v>23</v>
      </c>
      <c r="H7" s="8"/>
      <c r="K7" s="8" t="s">
        <v>23</v>
      </c>
      <c r="L7" s="8"/>
    </row>
  </sheetData>
  <sheetProtection selectLockedCells="1" selectUnlockedCells="1"/>
  <mergeCells count="18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39.75" customHeight="1">
      <c r="A2" s="2" t="s">
        <v>1</v>
      </c>
      <c r="C2" s="3" t="s">
        <v>24</v>
      </c>
      <c r="D2" s="3"/>
      <c r="G2" s="3" t="s">
        <v>25</v>
      </c>
      <c r="H2" s="3"/>
      <c r="K2" s="3" t="s">
        <v>26</v>
      </c>
      <c r="L2" s="3"/>
      <c r="O2" s="3" t="s">
        <v>27</v>
      </c>
      <c r="P2" s="3"/>
      <c r="S2" s="4" t="s">
        <v>6</v>
      </c>
      <c r="T2" s="4"/>
    </row>
    <row r="3" spans="1:20" ht="15">
      <c r="A3" t="s">
        <v>7</v>
      </c>
      <c r="D3" t="s">
        <v>28</v>
      </c>
      <c r="H3" t="s">
        <v>28</v>
      </c>
      <c r="L3" s="9">
        <v>2202</v>
      </c>
      <c r="P3" t="s">
        <v>28</v>
      </c>
      <c r="T3" s="9">
        <v>2202</v>
      </c>
    </row>
    <row r="4" spans="1:20" ht="15">
      <c r="A4" t="s">
        <v>9</v>
      </c>
      <c r="D4" t="s">
        <v>28</v>
      </c>
      <c r="H4" s="9">
        <v>3650</v>
      </c>
      <c r="L4" s="9">
        <v>2202</v>
      </c>
      <c r="P4" t="s">
        <v>28</v>
      </c>
      <c r="T4" s="9">
        <v>5852</v>
      </c>
    </row>
    <row r="5" spans="1:20" ht="15">
      <c r="A5" t="s">
        <v>10</v>
      </c>
      <c r="D5" s="9">
        <v>3741</v>
      </c>
      <c r="H5" s="9">
        <v>11606</v>
      </c>
      <c r="L5" s="9">
        <v>28746</v>
      </c>
      <c r="P5" s="9">
        <v>22164</v>
      </c>
      <c r="T5" s="9">
        <v>66257</v>
      </c>
    </row>
    <row r="6" spans="1:20" ht="15">
      <c r="A6" t="s">
        <v>29</v>
      </c>
      <c r="D6" t="s">
        <v>28</v>
      </c>
      <c r="H6" t="s">
        <v>28</v>
      </c>
      <c r="L6" s="9">
        <v>1120</v>
      </c>
      <c r="P6" t="s">
        <v>28</v>
      </c>
      <c r="T6" s="9">
        <v>1120</v>
      </c>
    </row>
    <row r="7" spans="1:20" ht="15">
      <c r="A7" t="s">
        <v>13</v>
      </c>
      <c r="D7" t="s">
        <v>28</v>
      </c>
      <c r="H7" t="s">
        <v>28</v>
      </c>
      <c r="L7" s="9">
        <v>9119</v>
      </c>
      <c r="P7" t="s">
        <v>28</v>
      </c>
      <c r="T7" s="9">
        <v>9119</v>
      </c>
    </row>
    <row r="8" spans="1:20" ht="15">
      <c r="A8" t="s">
        <v>30</v>
      </c>
      <c r="D8" t="s">
        <v>28</v>
      </c>
      <c r="H8" t="s">
        <v>28</v>
      </c>
      <c r="L8" s="9">
        <v>15346</v>
      </c>
      <c r="P8" s="9">
        <v>1196</v>
      </c>
      <c r="T8" s="9">
        <v>16542</v>
      </c>
    </row>
    <row r="9" spans="1:20" ht="15">
      <c r="A9" t="s">
        <v>31</v>
      </c>
      <c r="D9" t="s">
        <v>28</v>
      </c>
      <c r="H9" t="s">
        <v>28</v>
      </c>
      <c r="L9" t="s">
        <v>28</v>
      </c>
      <c r="P9" t="s">
        <v>28</v>
      </c>
      <c r="T9" t="s">
        <v>28</v>
      </c>
    </row>
    <row r="10" spans="1:20" ht="15">
      <c r="A10" t="s">
        <v>32</v>
      </c>
      <c r="D10" t="s">
        <v>28</v>
      </c>
      <c r="H10" t="s">
        <v>28</v>
      </c>
      <c r="L10" s="9">
        <v>13511</v>
      </c>
      <c r="P10" s="9">
        <v>8461</v>
      </c>
      <c r="T10" s="9">
        <v>21972</v>
      </c>
    </row>
    <row r="11" spans="1:20" ht="15">
      <c r="A11" t="s">
        <v>18</v>
      </c>
      <c r="D11" t="s">
        <v>28</v>
      </c>
      <c r="H11" t="s">
        <v>28</v>
      </c>
      <c r="L11" s="9">
        <v>2202</v>
      </c>
      <c r="P11" t="s">
        <v>28</v>
      </c>
      <c r="T11" s="9">
        <v>2202</v>
      </c>
    </row>
    <row r="12" spans="1:20" ht="15">
      <c r="A12" t="s">
        <v>19</v>
      </c>
      <c r="D12" s="9">
        <v>2456</v>
      </c>
      <c r="H12" s="9">
        <v>7516</v>
      </c>
      <c r="L12" s="9">
        <v>28746</v>
      </c>
      <c r="P12" s="9">
        <v>15473</v>
      </c>
      <c r="T12" s="9">
        <v>54191</v>
      </c>
    </row>
    <row r="13" spans="1:20" ht="15">
      <c r="A13" t="s">
        <v>21</v>
      </c>
      <c r="D13" t="s">
        <v>28</v>
      </c>
      <c r="H13" t="s">
        <v>28</v>
      </c>
      <c r="L13" s="9">
        <v>7804</v>
      </c>
      <c r="P13" s="9">
        <v>566</v>
      </c>
      <c r="T13" s="9">
        <v>8370</v>
      </c>
    </row>
    <row r="14" spans="1:20" ht="15">
      <c r="A14" t="s">
        <v>33</v>
      </c>
      <c r="D14" t="s">
        <v>28</v>
      </c>
      <c r="H14" t="s">
        <v>28</v>
      </c>
      <c r="L14" t="s">
        <v>28</v>
      </c>
      <c r="P14" t="s">
        <v>28</v>
      </c>
      <c r="T14" t="s">
        <v>28</v>
      </c>
    </row>
  </sheetData>
  <sheetProtection selectLockedCells="1" selectUnlockedCells="1"/>
  <mergeCells count="5">
    <mergeCell ref="C2:D2"/>
    <mergeCell ref="G2:H2"/>
    <mergeCell ref="K2:L2"/>
    <mergeCell ref="O2:P2"/>
    <mergeCell ref="S2:T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" t="s">
        <v>1</v>
      </c>
      <c r="C2" s="4" t="s">
        <v>253</v>
      </c>
      <c r="D2" s="4"/>
      <c r="G2" s="4" t="s">
        <v>254</v>
      </c>
      <c r="H2" s="4"/>
    </row>
    <row r="3" spans="1:8" ht="15">
      <c r="A3" t="s">
        <v>96</v>
      </c>
      <c r="D3" s="14">
        <v>2196669</v>
      </c>
      <c r="H3" s="14">
        <v>260283</v>
      </c>
    </row>
    <row r="4" spans="1:8" ht="15">
      <c r="A4" t="s">
        <v>100</v>
      </c>
      <c r="D4" s="14">
        <v>5442750</v>
      </c>
      <c r="H4" s="14">
        <v>116166</v>
      </c>
    </row>
    <row r="5" spans="1:8" ht="15">
      <c r="A5" t="s">
        <v>103</v>
      </c>
      <c r="D5" s="14">
        <v>1723447</v>
      </c>
      <c r="H5" s="14">
        <v>110391</v>
      </c>
    </row>
    <row r="6" spans="1:8" ht="15">
      <c r="A6" t="s">
        <v>105</v>
      </c>
      <c r="D6" s="14">
        <v>330482</v>
      </c>
      <c r="H6" s="14">
        <v>58136</v>
      </c>
    </row>
    <row r="7" spans="1:8" ht="15">
      <c r="A7" t="s">
        <v>255</v>
      </c>
      <c r="D7" s="14">
        <v>12738</v>
      </c>
      <c r="H7" s="14">
        <v>47502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" t="s">
        <v>1</v>
      </c>
      <c r="C2" s="4" t="s">
        <v>256</v>
      </c>
      <c r="D2" s="4"/>
      <c r="G2" s="4" t="s">
        <v>257</v>
      </c>
      <c r="H2" s="4"/>
    </row>
    <row r="3" spans="1:8" ht="15">
      <c r="A3" t="s">
        <v>96</v>
      </c>
      <c r="D3" s="14">
        <v>14020871</v>
      </c>
      <c r="H3" s="14">
        <v>2683735</v>
      </c>
    </row>
    <row r="4" spans="1:8" ht="15">
      <c r="A4" t="s">
        <v>100</v>
      </c>
      <c r="D4" s="14">
        <v>35125122</v>
      </c>
      <c r="H4" s="14">
        <v>1194211</v>
      </c>
    </row>
    <row r="5" spans="1:8" ht="15">
      <c r="A5" t="s">
        <v>103</v>
      </c>
      <c r="D5" s="14">
        <v>14335411</v>
      </c>
      <c r="H5" s="14">
        <v>1128473</v>
      </c>
    </row>
    <row r="6" spans="1:8" ht="15">
      <c r="A6" t="s">
        <v>105</v>
      </c>
      <c r="D6" s="14">
        <v>2195810</v>
      </c>
      <c r="H6" s="14">
        <v>584743</v>
      </c>
    </row>
    <row r="7" spans="1:8" ht="15">
      <c r="A7" t="s">
        <v>255</v>
      </c>
      <c r="D7" s="14">
        <v>113363</v>
      </c>
      <c r="H7" s="14">
        <v>477606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20.7109375" style="0" customWidth="1"/>
    <col min="13" max="15" width="8.7109375" style="0" customWidth="1"/>
    <col min="16" max="16" width="22.7109375" style="0" customWidth="1"/>
    <col min="17" max="16384" width="8.7109375" style="0" customWidth="1"/>
  </cols>
  <sheetData>
    <row r="2" spans="1:16" ht="39.75" customHeight="1">
      <c r="A2" s="2" t="s">
        <v>1</v>
      </c>
      <c r="C2" s="3" t="s">
        <v>258</v>
      </c>
      <c r="D2" s="3"/>
      <c r="G2" s="3" t="s">
        <v>259</v>
      </c>
      <c r="H2" s="3"/>
      <c r="K2" s="3" t="s">
        <v>260</v>
      </c>
      <c r="L2" s="3"/>
      <c r="O2" s="3" t="s">
        <v>261</v>
      </c>
      <c r="P2" s="3"/>
    </row>
    <row r="3" spans="1:16" ht="15">
      <c r="A3" t="s">
        <v>96</v>
      </c>
      <c r="D3" s="14">
        <v>1688888</v>
      </c>
      <c r="H3" s="14">
        <v>1273739</v>
      </c>
      <c r="L3" s="14">
        <v>2711600</v>
      </c>
      <c r="P3" s="16" t="s">
        <v>241</v>
      </c>
    </row>
    <row r="4" spans="1:16" ht="15">
      <c r="A4" t="s">
        <v>100</v>
      </c>
      <c r="D4" s="14">
        <v>1022702</v>
      </c>
      <c r="H4" s="14">
        <v>495155</v>
      </c>
      <c r="L4" s="14">
        <v>5801255</v>
      </c>
      <c r="P4" s="14">
        <v>10854891</v>
      </c>
    </row>
    <row r="5" spans="1:16" ht="15">
      <c r="A5" t="s">
        <v>103</v>
      </c>
      <c r="D5" s="14">
        <v>125448</v>
      </c>
      <c r="H5" s="14">
        <v>501795</v>
      </c>
      <c r="L5" s="14">
        <v>3457080</v>
      </c>
      <c r="P5" s="14">
        <v>6147430</v>
      </c>
    </row>
    <row r="6" spans="1:16" ht="15">
      <c r="A6" t="s">
        <v>105</v>
      </c>
      <c r="D6" s="14">
        <v>44456</v>
      </c>
      <c r="H6" s="14">
        <v>177826</v>
      </c>
      <c r="L6" s="14">
        <v>951390</v>
      </c>
      <c r="P6" s="16" t="s">
        <v>241</v>
      </c>
    </row>
    <row r="7" spans="1:16" ht="15">
      <c r="A7" t="s">
        <v>255</v>
      </c>
      <c r="D7" s="14">
        <v>26584</v>
      </c>
      <c r="H7" s="14">
        <v>106335</v>
      </c>
      <c r="L7" s="16" t="s">
        <v>262</v>
      </c>
      <c r="P7" s="16" t="s">
        <v>241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4" width="8.7109375" style="0" customWidth="1"/>
    <col min="5" max="5" width="32.7109375" style="0" customWidth="1"/>
    <col min="6" max="6" width="8.7109375" style="0" customWidth="1"/>
    <col min="7" max="7" width="76.8515625" style="0" customWidth="1"/>
    <col min="8" max="8" width="8.7109375" style="0" customWidth="1"/>
    <col min="9" max="9" width="83.8515625" style="0" customWidth="1"/>
    <col min="10" max="10" width="8.7109375" style="0" customWidth="1"/>
    <col min="11" max="11" width="75.8515625" style="0" customWidth="1"/>
    <col min="12" max="12" width="8.7109375" style="0" customWidth="1"/>
    <col min="13" max="13" width="52.7109375" style="0" customWidth="1"/>
    <col min="14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4" spans="5:13" ht="39.75" customHeight="1">
      <c r="E4" s="27" t="s">
        <v>264</v>
      </c>
      <c r="G4" s="27" t="s">
        <v>265</v>
      </c>
      <c r="I4" s="28" t="s">
        <v>266</v>
      </c>
      <c r="J4" s="28"/>
      <c r="K4" s="28"/>
      <c r="L4" s="28"/>
      <c r="M4" s="28"/>
    </row>
    <row r="5" spans="9:13" ht="39.75" customHeight="1">
      <c r="I5" s="27" t="s">
        <v>267</v>
      </c>
      <c r="K5" s="27" t="s">
        <v>268</v>
      </c>
      <c r="M5" s="27" t="s">
        <v>269</v>
      </c>
    </row>
    <row r="6" spans="1:13" ht="39.75" customHeight="1">
      <c r="A6" t="s">
        <v>270</v>
      </c>
      <c r="E6" t="s">
        <v>271</v>
      </c>
      <c r="G6" t="s">
        <v>271</v>
      </c>
      <c r="I6" s="13" t="s">
        <v>272</v>
      </c>
      <c r="K6" s="13" t="s">
        <v>273</v>
      </c>
      <c r="M6" s="13" t="s">
        <v>274</v>
      </c>
    </row>
    <row r="7" spans="1:13" ht="15">
      <c r="A7" t="s">
        <v>275</v>
      </c>
      <c r="E7" t="s">
        <v>271</v>
      </c>
      <c r="G7" t="s">
        <v>271</v>
      </c>
      <c r="I7" t="s">
        <v>276</v>
      </c>
      <c r="K7" t="s">
        <v>277</v>
      </c>
      <c r="M7" t="s">
        <v>278</v>
      </c>
    </row>
    <row r="8" spans="1:13" ht="15">
      <c r="A8" t="s">
        <v>279</v>
      </c>
      <c r="E8" t="s">
        <v>271</v>
      </c>
      <c r="G8" t="s">
        <v>271</v>
      </c>
      <c r="I8" t="s">
        <v>276</v>
      </c>
      <c r="K8" t="s">
        <v>277</v>
      </c>
      <c r="M8" t="s">
        <v>278</v>
      </c>
    </row>
    <row r="9" spans="1:13" ht="15">
      <c r="A9" t="s">
        <v>280</v>
      </c>
      <c r="E9" t="s">
        <v>271</v>
      </c>
      <c r="G9" t="s">
        <v>271</v>
      </c>
      <c r="I9" t="s">
        <v>276</v>
      </c>
      <c r="K9" t="s">
        <v>276</v>
      </c>
      <c r="M9" t="s">
        <v>276</v>
      </c>
    </row>
  </sheetData>
  <sheetProtection selectLockedCells="1" selectUnlockedCells="1"/>
  <mergeCells count="2">
    <mergeCell ref="A2:F2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B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28" ht="39.75" customHeight="1">
      <c r="A2" s="28" t="s">
        <v>281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39.75" customHeight="1">
      <c r="A3" s="2" t="s">
        <v>1</v>
      </c>
      <c r="C3" s="4" t="s">
        <v>282</v>
      </c>
      <c r="D3" s="4"/>
      <c r="G3" s="3" t="s">
        <v>283</v>
      </c>
      <c r="H3" s="3"/>
      <c r="K3" s="4" t="s">
        <v>284</v>
      </c>
      <c r="L3" s="4"/>
      <c r="O3" s="28" t="s">
        <v>285</v>
      </c>
      <c r="P3" s="28"/>
      <c r="Q3" s="28"/>
      <c r="R3" s="28"/>
      <c r="S3" s="28"/>
      <c r="T3" s="28"/>
      <c r="U3" s="28"/>
      <c r="V3" s="28"/>
      <c r="W3" s="28"/>
      <c r="X3" s="28"/>
      <c r="AA3" s="4" t="s">
        <v>286</v>
      </c>
      <c r="AB3" s="4"/>
    </row>
    <row r="4" spans="15:24" ht="39.75" customHeight="1">
      <c r="O4" s="4" t="s">
        <v>287</v>
      </c>
      <c r="P4" s="4"/>
      <c r="S4" s="3" t="s">
        <v>288</v>
      </c>
      <c r="T4" s="3"/>
      <c r="W4" s="3" t="s">
        <v>289</v>
      </c>
      <c r="X4" s="3"/>
    </row>
    <row r="5" spans="1:28" ht="15">
      <c r="A5" t="s">
        <v>96</v>
      </c>
      <c r="D5" s="16" t="s">
        <v>290</v>
      </c>
      <c r="H5" s="16" t="s">
        <v>290</v>
      </c>
      <c r="L5" s="16" t="s">
        <v>290</v>
      </c>
      <c r="P5" s="14">
        <v>31690007</v>
      </c>
      <c r="T5" s="14">
        <v>9213984</v>
      </c>
      <c r="X5" s="16" t="s">
        <v>290</v>
      </c>
      <c r="AA5" s="19">
        <v>75000</v>
      </c>
      <c r="AB5" s="19"/>
    </row>
    <row r="6" spans="1:28" ht="15">
      <c r="A6" t="s">
        <v>135</v>
      </c>
      <c r="D6" s="16" t="s">
        <v>290</v>
      </c>
      <c r="H6" s="16" t="s">
        <v>290</v>
      </c>
      <c r="L6" s="16" t="s">
        <v>290</v>
      </c>
      <c r="P6" s="14">
        <v>7879778</v>
      </c>
      <c r="T6" s="14">
        <v>2290977</v>
      </c>
      <c r="X6" s="16" t="s">
        <v>290</v>
      </c>
      <c r="AA6" s="21" t="s">
        <v>23</v>
      </c>
      <c r="AB6" s="21"/>
    </row>
    <row r="7" spans="1:28" ht="15">
      <c r="A7" t="s">
        <v>103</v>
      </c>
      <c r="D7" s="16" t="s">
        <v>290</v>
      </c>
      <c r="H7" s="16" t="s">
        <v>290</v>
      </c>
      <c r="L7" s="16" t="s">
        <v>290</v>
      </c>
      <c r="P7" s="14">
        <v>7879778</v>
      </c>
      <c r="T7" s="14">
        <v>2290977</v>
      </c>
      <c r="X7" s="16" t="s">
        <v>290</v>
      </c>
      <c r="AA7" s="19">
        <v>75000</v>
      </c>
      <c r="AB7" s="19"/>
    </row>
    <row r="8" spans="1:28" ht="15">
      <c r="A8" t="s">
        <v>105</v>
      </c>
      <c r="D8" s="16" t="s">
        <v>290</v>
      </c>
      <c r="H8" s="16" t="s">
        <v>290</v>
      </c>
      <c r="L8" s="16" t="s">
        <v>290</v>
      </c>
      <c r="P8" s="14">
        <v>9885363</v>
      </c>
      <c r="T8" s="14">
        <v>2979522</v>
      </c>
      <c r="X8" s="16" t="s">
        <v>290</v>
      </c>
      <c r="AA8" s="21" t="s">
        <v>23</v>
      </c>
      <c r="AB8" s="21"/>
    </row>
    <row r="9" spans="1:28" ht="15">
      <c r="A9" t="s">
        <v>106</v>
      </c>
      <c r="D9" s="16" t="s">
        <v>290</v>
      </c>
      <c r="H9" s="16" t="s">
        <v>290</v>
      </c>
      <c r="L9" s="16" t="s">
        <v>290</v>
      </c>
      <c r="P9" s="14">
        <v>7879778</v>
      </c>
      <c r="T9" s="14">
        <v>2290977</v>
      </c>
      <c r="X9" s="16" t="s">
        <v>290</v>
      </c>
      <c r="AA9" s="21" t="s">
        <v>23</v>
      </c>
      <c r="AB9" s="21"/>
    </row>
  </sheetData>
  <sheetProtection selectLockedCells="1" selectUnlockedCells="1"/>
  <mergeCells count="14">
    <mergeCell ref="A2:AB2"/>
    <mergeCell ref="C3:D3"/>
    <mergeCell ref="G3:H3"/>
    <mergeCell ref="K3:L3"/>
    <mergeCell ref="O3:X3"/>
    <mergeCell ref="AA3:AB3"/>
    <mergeCell ref="O4:P4"/>
    <mergeCell ref="S4:T4"/>
    <mergeCell ref="W4:X4"/>
    <mergeCell ref="AA5:AB5"/>
    <mergeCell ref="AA6:AB6"/>
    <mergeCell ref="AA7:AB7"/>
    <mergeCell ref="AA8:AB8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12" ht="39.75" customHeight="1">
      <c r="A2" s="2" t="s">
        <v>291</v>
      </c>
      <c r="C2" s="3" t="s">
        <v>292</v>
      </c>
      <c r="D2" s="3"/>
      <c r="G2" s="3" t="s">
        <v>293</v>
      </c>
      <c r="H2" s="3"/>
      <c r="K2" s="3" t="s">
        <v>294</v>
      </c>
      <c r="L2" s="3"/>
    </row>
    <row r="3" spans="1:13" ht="39.75" customHeight="1">
      <c r="A3" s="13" t="s">
        <v>295</v>
      </c>
      <c r="D3" s="15">
        <v>103987677</v>
      </c>
      <c r="E3" s="7">
        <v>-3</v>
      </c>
      <c r="H3" s="24">
        <v>97.4</v>
      </c>
      <c r="I3" s="7">
        <v>-4</v>
      </c>
      <c r="L3" s="15">
        <v>82858016</v>
      </c>
      <c r="M3" s="7">
        <v>-5</v>
      </c>
    </row>
    <row r="4" spans="1:13" ht="15">
      <c r="A4" t="s">
        <v>296</v>
      </c>
      <c r="D4" s="15">
        <v>415204</v>
      </c>
      <c r="E4" s="7">
        <v>-7</v>
      </c>
      <c r="H4" s="16" t="s">
        <v>28</v>
      </c>
      <c r="I4" s="7">
        <v>-8</v>
      </c>
      <c r="L4" s="16" t="s">
        <v>28</v>
      </c>
      <c r="M4" s="7">
        <v>-9</v>
      </c>
    </row>
    <row r="5" spans="1:12" ht="15">
      <c r="A5" s="2" t="s">
        <v>45</v>
      </c>
      <c r="D5" s="15">
        <v>104402881</v>
      </c>
      <c r="H5" s="24">
        <v>97.4</v>
      </c>
      <c r="I5" s="7">
        <v>-4</v>
      </c>
      <c r="L5" s="15">
        <v>82858016</v>
      </c>
    </row>
  </sheetData>
  <sheetProtection selectLockedCells="1" selectUnlockedCells="1"/>
  <mergeCells count="3">
    <mergeCell ref="C2:D2"/>
    <mergeCell ref="G2:H2"/>
    <mergeCell ref="K2:L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4" spans="1:16" ht="39.75" customHeight="1">
      <c r="A4" s="17" t="s">
        <v>298</v>
      </c>
      <c r="C4" s="3" t="s">
        <v>299</v>
      </c>
      <c r="D4" s="3"/>
      <c r="G4" s="4" t="s">
        <v>300</v>
      </c>
      <c r="H4" s="4"/>
      <c r="K4" s="4" t="s">
        <v>6</v>
      </c>
      <c r="L4" s="4"/>
      <c r="O4" s="4" t="s">
        <v>301</v>
      </c>
      <c r="P4" s="4"/>
    </row>
    <row r="5" spans="1:16" ht="15">
      <c r="A5" t="s">
        <v>302</v>
      </c>
      <c r="D5" s="15">
        <v>121409092</v>
      </c>
      <c r="H5" s="15">
        <v>0</v>
      </c>
      <c r="L5" s="15">
        <v>121409092</v>
      </c>
      <c r="P5" s="16" t="s">
        <v>303</v>
      </c>
    </row>
    <row r="6" spans="1:16" ht="15">
      <c r="A6" t="s">
        <v>304</v>
      </c>
      <c r="D6" s="15">
        <v>117527455</v>
      </c>
      <c r="H6" s="15">
        <v>0</v>
      </c>
      <c r="L6" s="15">
        <v>117527455</v>
      </c>
      <c r="P6" s="16" t="s">
        <v>305</v>
      </c>
    </row>
    <row r="7" spans="1:16" ht="15">
      <c r="A7" t="s">
        <v>306</v>
      </c>
      <c r="D7" s="15">
        <v>131073154</v>
      </c>
      <c r="H7" s="15">
        <v>0</v>
      </c>
      <c r="L7" s="15">
        <v>131073154</v>
      </c>
      <c r="P7" s="16" t="s">
        <v>307</v>
      </c>
    </row>
    <row r="8" spans="1:16" ht="15">
      <c r="A8" t="s">
        <v>308</v>
      </c>
      <c r="D8" s="15">
        <v>987</v>
      </c>
      <c r="H8" s="15">
        <v>2223</v>
      </c>
      <c r="L8" s="15">
        <v>3210</v>
      </c>
      <c r="P8" s="16" t="s">
        <v>309</v>
      </c>
    </row>
    <row r="9" spans="1:16" ht="15">
      <c r="A9" t="s">
        <v>310</v>
      </c>
      <c r="D9" s="15">
        <v>13600</v>
      </c>
      <c r="H9" s="15">
        <v>5908</v>
      </c>
      <c r="L9" s="15">
        <v>19508</v>
      </c>
      <c r="P9" s="16" t="s">
        <v>309</v>
      </c>
    </row>
    <row r="10" spans="1:16" ht="15">
      <c r="A10" t="s">
        <v>311</v>
      </c>
      <c r="D10" s="15">
        <v>23209</v>
      </c>
      <c r="H10" s="15">
        <v>63115</v>
      </c>
      <c r="L10" s="15">
        <v>86324</v>
      </c>
      <c r="P10" s="16" t="s">
        <v>309</v>
      </c>
    </row>
    <row r="11" spans="1:16" ht="15">
      <c r="A11" t="s">
        <v>312</v>
      </c>
      <c r="D11" s="15">
        <v>250</v>
      </c>
      <c r="H11" s="15">
        <v>1130</v>
      </c>
      <c r="L11" s="15">
        <v>1380</v>
      </c>
      <c r="P11" s="16" t="s">
        <v>309</v>
      </c>
    </row>
    <row r="12" spans="1:16" ht="15">
      <c r="A12" t="s">
        <v>313</v>
      </c>
      <c r="D12" s="15">
        <v>2706</v>
      </c>
      <c r="H12" s="15">
        <v>9207</v>
      </c>
      <c r="L12" s="15">
        <v>11913</v>
      </c>
      <c r="P12" s="16" t="s">
        <v>309</v>
      </c>
    </row>
    <row r="13" spans="1:16" ht="15">
      <c r="A13" t="s">
        <v>64</v>
      </c>
      <c r="D13" s="15">
        <v>663377</v>
      </c>
      <c r="H13" s="15">
        <v>0</v>
      </c>
      <c r="L13" s="15">
        <v>663377</v>
      </c>
      <c r="P13" s="16" t="s">
        <v>309</v>
      </c>
    </row>
    <row r="14" spans="1:16" ht="15">
      <c r="A14" t="s">
        <v>314</v>
      </c>
      <c r="D14" s="15">
        <v>74971</v>
      </c>
      <c r="H14" s="15">
        <v>16701</v>
      </c>
      <c r="L14" s="15">
        <v>91672</v>
      </c>
      <c r="P14" s="16" t="s">
        <v>309</v>
      </c>
    </row>
    <row r="15" spans="1:16" ht="15">
      <c r="A15" t="s">
        <v>61</v>
      </c>
      <c r="D15" s="15">
        <v>757118</v>
      </c>
      <c r="H15" s="15">
        <v>6180</v>
      </c>
      <c r="L15" s="15">
        <v>763298</v>
      </c>
      <c r="P15" s="16" t="s">
        <v>309</v>
      </c>
    </row>
    <row r="16" spans="1:16" ht="15">
      <c r="A16" t="s">
        <v>315</v>
      </c>
      <c r="D16" s="15">
        <v>6449</v>
      </c>
      <c r="H16" s="15">
        <v>22569</v>
      </c>
      <c r="L16" s="15">
        <v>29018</v>
      </c>
      <c r="P16" s="16" t="s">
        <v>309</v>
      </c>
    </row>
    <row r="17" spans="1:16" ht="15">
      <c r="A17" t="s">
        <v>316</v>
      </c>
      <c r="D17" s="15">
        <v>1404</v>
      </c>
      <c r="H17" s="15">
        <v>2223</v>
      </c>
      <c r="L17" s="15">
        <v>3627</v>
      </c>
      <c r="P17" s="16" t="s">
        <v>309</v>
      </c>
    </row>
    <row r="18" spans="1:16" ht="15">
      <c r="A18" t="s">
        <v>317</v>
      </c>
      <c r="D18" s="15">
        <v>2479</v>
      </c>
      <c r="H18" s="15">
        <v>52230</v>
      </c>
      <c r="L18" s="15">
        <v>54709</v>
      </c>
      <c r="P18" s="16" t="s">
        <v>309</v>
      </c>
    </row>
    <row r="19" spans="1:16" ht="15">
      <c r="A19" t="s">
        <v>318</v>
      </c>
      <c r="D19" s="15">
        <v>25137</v>
      </c>
      <c r="H19" s="15">
        <v>8451</v>
      </c>
      <c r="L19" s="15">
        <v>33588</v>
      </c>
      <c r="P19" s="16" t="s">
        <v>309</v>
      </c>
    </row>
    <row r="20" spans="1:16" ht="15">
      <c r="A20" t="s">
        <v>319</v>
      </c>
      <c r="D20" s="15">
        <v>41</v>
      </c>
      <c r="H20" s="15">
        <v>496</v>
      </c>
      <c r="L20" s="15">
        <v>537</v>
      </c>
      <c r="P20" s="16" t="s">
        <v>309</v>
      </c>
    </row>
    <row r="21" spans="1:16" ht="15">
      <c r="A21" t="s">
        <v>72</v>
      </c>
      <c r="D21" s="15">
        <v>3972144</v>
      </c>
      <c r="H21" s="15">
        <v>45999</v>
      </c>
      <c r="L21" s="15">
        <v>4018143</v>
      </c>
      <c r="P21" s="16" t="s">
        <v>309</v>
      </c>
    </row>
    <row r="22" spans="1:16" ht="15">
      <c r="A22" t="s">
        <v>58</v>
      </c>
      <c r="D22" s="15">
        <v>1067637</v>
      </c>
      <c r="H22" s="15">
        <v>6049</v>
      </c>
      <c r="L22" s="15">
        <v>1073686</v>
      </c>
      <c r="P22" s="16" t="s">
        <v>309</v>
      </c>
    </row>
    <row r="23" spans="1:16" ht="15">
      <c r="A23" t="s">
        <v>73</v>
      </c>
      <c r="D23" s="15">
        <v>930321</v>
      </c>
      <c r="H23" s="15">
        <v>30016</v>
      </c>
      <c r="L23" s="15">
        <v>960337</v>
      </c>
      <c r="P23" s="16" t="s">
        <v>309</v>
      </c>
    </row>
    <row r="24" spans="1:16" ht="15">
      <c r="A24" t="s">
        <v>320</v>
      </c>
      <c r="D24" s="15">
        <v>8842088</v>
      </c>
      <c r="H24" s="15">
        <v>314086</v>
      </c>
      <c r="L24" s="15">
        <v>9156174</v>
      </c>
      <c r="P24" s="16" t="s">
        <v>309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9.7109375" style="0" customWidth="1"/>
    <col min="5" max="7" width="8.7109375" style="0" customWidth="1"/>
    <col min="8" max="8" width="19.7109375" style="0" customWidth="1"/>
    <col min="9" max="16384" width="8.7109375" style="0" customWidth="1"/>
  </cols>
  <sheetData>
    <row r="2" spans="3:12" ht="15">
      <c r="C2" s="4" t="s">
        <v>34</v>
      </c>
      <c r="D2" s="4"/>
      <c r="G2" s="4" t="s">
        <v>35</v>
      </c>
      <c r="H2" s="4"/>
      <c r="K2" s="4" t="s">
        <v>36</v>
      </c>
      <c r="L2" s="4"/>
    </row>
    <row r="3" spans="1:12" ht="15">
      <c r="A3" t="s">
        <v>7</v>
      </c>
      <c r="D3" s="5">
        <v>842</v>
      </c>
      <c r="H3" t="s">
        <v>11</v>
      </c>
      <c r="K3" s="6">
        <v>10000</v>
      </c>
      <c r="L3" s="6"/>
    </row>
    <row r="4" spans="1:12" ht="15">
      <c r="A4" t="s">
        <v>9</v>
      </c>
      <c r="D4" s="5">
        <v>842</v>
      </c>
      <c r="H4" t="s">
        <v>11</v>
      </c>
      <c r="K4" s="6">
        <v>10000</v>
      </c>
      <c r="L4" s="6"/>
    </row>
    <row r="5" spans="1:12" ht="15">
      <c r="A5" t="s">
        <v>10</v>
      </c>
      <c r="D5" s="5">
        <v>842</v>
      </c>
      <c r="H5" t="s">
        <v>11</v>
      </c>
      <c r="K5" s="6">
        <v>10000</v>
      </c>
      <c r="L5" s="6"/>
    </row>
    <row r="6" spans="1:12" ht="15">
      <c r="A6" t="s">
        <v>29</v>
      </c>
      <c r="D6" s="5">
        <v>137</v>
      </c>
      <c r="H6" t="s">
        <v>11</v>
      </c>
      <c r="K6" s="8" t="s">
        <v>23</v>
      </c>
      <c r="L6" s="8"/>
    </row>
    <row r="7" spans="1:12" ht="15">
      <c r="A7" t="s">
        <v>13</v>
      </c>
      <c r="D7" s="5">
        <v>842</v>
      </c>
      <c r="H7" s="5">
        <v>13889</v>
      </c>
      <c r="K7" s="6">
        <v>10000</v>
      </c>
      <c r="L7" s="6"/>
    </row>
    <row r="8" spans="1:12" ht="15">
      <c r="A8" t="s">
        <v>30</v>
      </c>
      <c r="D8" s="5">
        <v>842</v>
      </c>
      <c r="H8" t="s">
        <v>11</v>
      </c>
      <c r="K8" s="6">
        <v>10000</v>
      </c>
      <c r="L8" s="6"/>
    </row>
    <row r="9" spans="1:12" ht="15">
      <c r="A9" t="s">
        <v>31</v>
      </c>
      <c r="D9" s="5">
        <v>617</v>
      </c>
      <c r="H9" t="s">
        <v>11</v>
      </c>
      <c r="K9" s="8" t="s">
        <v>23</v>
      </c>
      <c r="L9" s="8"/>
    </row>
    <row r="10" spans="1:12" ht="15">
      <c r="A10" t="s">
        <v>32</v>
      </c>
      <c r="D10" s="5">
        <v>842</v>
      </c>
      <c r="H10" t="s">
        <v>11</v>
      </c>
      <c r="K10" s="6">
        <v>10000</v>
      </c>
      <c r="L10" s="6"/>
    </row>
    <row r="11" spans="1:12" ht="15">
      <c r="A11" t="s">
        <v>18</v>
      </c>
      <c r="D11" s="5">
        <v>842</v>
      </c>
      <c r="H11" t="s">
        <v>11</v>
      </c>
      <c r="K11" s="8" t="s">
        <v>23</v>
      </c>
      <c r="L11" s="8"/>
    </row>
    <row r="12" spans="1:12" ht="15">
      <c r="A12" t="s">
        <v>19</v>
      </c>
      <c r="D12" s="5">
        <v>842</v>
      </c>
      <c r="H12" t="s">
        <v>11</v>
      </c>
      <c r="K12" s="6">
        <v>10000</v>
      </c>
      <c r="L12" s="6"/>
    </row>
    <row r="13" spans="1:12" ht="15">
      <c r="A13" t="s">
        <v>21</v>
      </c>
      <c r="D13" s="5">
        <v>842</v>
      </c>
      <c r="H13" t="s">
        <v>11</v>
      </c>
      <c r="K13" s="8" t="s">
        <v>23</v>
      </c>
      <c r="L13" s="8"/>
    </row>
    <row r="14" spans="1:12" ht="15">
      <c r="A14" t="s">
        <v>33</v>
      </c>
      <c r="D14" t="s">
        <v>11</v>
      </c>
      <c r="H14" t="s">
        <v>11</v>
      </c>
      <c r="K14" s="8" t="s">
        <v>23</v>
      </c>
      <c r="L14" s="8"/>
    </row>
  </sheetData>
  <sheetProtection selectLockedCells="1" selectUnlockedCells="1"/>
  <mergeCells count="15">
    <mergeCell ref="C2:D2"/>
    <mergeCell ref="G2:H2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8" ht="15">
      <c r="A4" s="2" t="s">
        <v>38</v>
      </c>
      <c r="C4" s="4" t="s">
        <v>39</v>
      </c>
      <c r="D4" s="4"/>
      <c r="G4" s="4" t="s">
        <v>40</v>
      </c>
      <c r="H4" s="4"/>
    </row>
    <row r="5" spans="1:8" ht="15">
      <c r="A5" t="s">
        <v>41</v>
      </c>
      <c r="C5" s="10">
        <v>27.3</v>
      </c>
      <c r="D5" s="10"/>
      <c r="G5" s="10">
        <v>25.8</v>
      </c>
      <c r="H5" s="10"/>
    </row>
    <row r="6" spans="1:8" ht="15">
      <c r="A6" t="s">
        <v>42</v>
      </c>
      <c r="C6" s="10">
        <v>2.5</v>
      </c>
      <c r="D6" s="10"/>
      <c r="G6" s="10">
        <v>2.1</v>
      </c>
      <c r="H6" s="10"/>
    </row>
    <row r="7" spans="1:8" ht="15">
      <c r="A7" t="s">
        <v>43</v>
      </c>
      <c r="C7" s="10">
        <v>0.6000000000000001</v>
      </c>
      <c r="D7" s="10"/>
      <c r="G7" s="10">
        <v>1</v>
      </c>
      <c r="H7" s="10"/>
    </row>
    <row r="8" spans="1:8" ht="15">
      <c r="A8" t="s">
        <v>44</v>
      </c>
      <c r="C8" s="10">
        <v>0.4</v>
      </c>
      <c r="D8" s="10"/>
      <c r="G8" s="10">
        <v>0.5</v>
      </c>
      <c r="H8" s="10"/>
    </row>
    <row r="9" spans="1:9" ht="15">
      <c r="A9" s="2" t="s">
        <v>45</v>
      </c>
      <c r="C9" s="11">
        <v>30.8</v>
      </c>
      <c r="D9" s="11"/>
      <c r="E9" s="2"/>
      <c r="G9" s="11">
        <v>29.4</v>
      </c>
      <c r="H9" s="11"/>
      <c r="I9" s="2"/>
    </row>
  </sheetData>
  <sheetProtection selectLockedCells="1" selectUnlockedCells="1"/>
  <mergeCells count="13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5.7109375" style="0" customWidth="1"/>
    <col min="15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4" spans="1:14" ht="39.75" customHeight="1">
      <c r="A4" s="2" t="s">
        <v>47</v>
      </c>
      <c r="C4" s="2" t="s">
        <v>48</v>
      </c>
      <c r="E4" s="1" t="s">
        <v>49</v>
      </c>
      <c r="F4" s="1"/>
      <c r="I4" s="1" t="s">
        <v>50</v>
      </c>
      <c r="J4" s="1"/>
      <c r="M4" s="12" t="s">
        <v>51</v>
      </c>
      <c r="N4" s="12"/>
    </row>
    <row r="5" spans="1:14" ht="39.75" customHeight="1">
      <c r="A5" t="s">
        <v>52</v>
      </c>
      <c r="C5" s="13" t="s">
        <v>53</v>
      </c>
      <c r="F5" s="5">
        <v>1863500</v>
      </c>
      <c r="J5" s="5">
        <v>1863500</v>
      </c>
      <c r="N5" t="s">
        <v>54</v>
      </c>
    </row>
    <row r="6" spans="1:14" ht="15">
      <c r="A6" t="s">
        <v>55</v>
      </c>
      <c r="C6" t="s">
        <v>56</v>
      </c>
      <c r="F6" s="5">
        <v>1078900</v>
      </c>
      <c r="J6" s="5">
        <v>1120000</v>
      </c>
      <c r="N6" t="s">
        <v>57</v>
      </c>
    </row>
    <row r="7" spans="1:14" ht="15">
      <c r="A7" t="s">
        <v>58</v>
      </c>
      <c r="C7" t="s">
        <v>59</v>
      </c>
      <c r="F7" s="5">
        <v>1098400</v>
      </c>
      <c r="J7" s="5">
        <v>1250000</v>
      </c>
      <c r="N7" t="s">
        <v>60</v>
      </c>
    </row>
    <row r="8" spans="1:14" ht="39.75" customHeight="1">
      <c r="A8" t="s">
        <v>61</v>
      </c>
      <c r="C8" s="13" t="s">
        <v>62</v>
      </c>
      <c r="F8" s="5">
        <v>1034000</v>
      </c>
      <c r="J8" s="5">
        <v>1100000</v>
      </c>
      <c r="N8" t="s">
        <v>63</v>
      </c>
    </row>
    <row r="9" spans="1:14" ht="39.75" customHeight="1">
      <c r="A9" t="s">
        <v>64</v>
      </c>
      <c r="C9" s="13" t="s">
        <v>65</v>
      </c>
      <c r="F9" s="5">
        <v>923400</v>
      </c>
      <c r="J9" s="5">
        <v>972000</v>
      </c>
      <c r="N9" t="s">
        <v>66</v>
      </c>
    </row>
  </sheetData>
  <sheetProtection selectLockedCells="1" selectUnlockedCells="1"/>
  <mergeCells count="4">
    <mergeCell ref="A2:F2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1:16" ht="39.75" customHeight="1">
      <c r="A4" s="2" t="s">
        <v>47</v>
      </c>
      <c r="C4" s="12" t="s">
        <v>68</v>
      </c>
      <c r="D4" s="12"/>
      <c r="G4" s="12" t="s">
        <v>69</v>
      </c>
      <c r="H4" s="12"/>
      <c r="K4" s="12" t="s">
        <v>70</v>
      </c>
      <c r="L4" s="12"/>
      <c r="O4" s="12" t="s">
        <v>71</v>
      </c>
      <c r="P4" s="12"/>
    </row>
    <row r="5" spans="1:16" ht="15">
      <c r="A5" t="s">
        <v>72</v>
      </c>
      <c r="D5" s="14">
        <v>15322000</v>
      </c>
      <c r="H5" s="15">
        <v>250000</v>
      </c>
      <c r="L5" s="15">
        <v>65340</v>
      </c>
      <c r="P5" s="15">
        <v>32670</v>
      </c>
    </row>
    <row r="6" spans="1:16" ht="15">
      <c r="A6" t="s">
        <v>73</v>
      </c>
      <c r="D6" s="14">
        <v>3810240</v>
      </c>
      <c r="H6" s="15">
        <v>62200</v>
      </c>
      <c r="L6" s="15">
        <v>16250</v>
      </c>
      <c r="P6" s="15">
        <v>8120</v>
      </c>
    </row>
    <row r="7" spans="1:16" ht="15">
      <c r="A7" t="s">
        <v>58</v>
      </c>
      <c r="D7" s="14">
        <v>4950000</v>
      </c>
      <c r="H7" s="15">
        <v>80800</v>
      </c>
      <c r="L7" s="15">
        <v>21110</v>
      </c>
      <c r="P7" s="15">
        <v>10560</v>
      </c>
    </row>
    <row r="8" spans="1:16" ht="15">
      <c r="A8" t="s">
        <v>61</v>
      </c>
      <c r="D8" s="14">
        <v>4950000</v>
      </c>
      <c r="H8" s="15">
        <v>80800</v>
      </c>
      <c r="L8" s="15">
        <v>21110</v>
      </c>
      <c r="P8" s="15">
        <v>10560</v>
      </c>
    </row>
    <row r="9" spans="1:16" ht="15">
      <c r="A9" t="s">
        <v>64</v>
      </c>
      <c r="D9" s="14">
        <v>3810240</v>
      </c>
      <c r="H9" s="15">
        <v>62200</v>
      </c>
      <c r="L9" s="15">
        <v>16250</v>
      </c>
      <c r="P9" s="15">
        <v>8120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1:16" ht="39.75" customHeight="1">
      <c r="A4" s="2" t="s">
        <v>47</v>
      </c>
      <c r="C4" s="3" t="s">
        <v>75</v>
      </c>
      <c r="D4" s="3"/>
      <c r="G4" s="3" t="s">
        <v>69</v>
      </c>
      <c r="H4" s="3"/>
      <c r="K4" s="3" t="s">
        <v>70</v>
      </c>
      <c r="L4" s="3"/>
      <c r="O4" s="3" t="s">
        <v>71</v>
      </c>
      <c r="P4" s="3"/>
    </row>
    <row r="5" spans="1:16" ht="15">
      <c r="A5" t="s">
        <v>72</v>
      </c>
      <c r="D5" s="16" t="s">
        <v>76</v>
      </c>
      <c r="H5" s="16" t="s">
        <v>77</v>
      </c>
      <c r="L5" s="16" t="s">
        <v>77</v>
      </c>
      <c r="P5" s="16" t="s">
        <v>77</v>
      </c>
    </row>
    <row r="6" spans="1:16" ht="15">
      <c r="A6" t="s">
        <v>58</v>
      </c>
      <c r="D6" s="14">
        <v>13250000</v>
      </c>
      <c r="H6" s="15">
        <v>182100</v>
      </c>
      <c r="L6" s="15">
        <v>52850</v>
      </c>
      <c r="P6" s="15">
        <v>26430</v>
      </c>
    </row>
    <row r="7" spans="1:16" ht="15">
      <c r="A7" t="s">
        <v>73</v>
      </c>
      <c r="D7" s="14">
        <v>3849440</v>
      </c>
      <c r="H7" s="15">
        <v>52900</v>
      </c>
      <c r="L7" s="15">
        <v>15350</v>
      </c>
      <c r="P7" s="15">
        <v>7680</v>
      </c>
    </row>
    <row r="8" spans="1:16" ht="15">
      <c r="A8" t="s">
        <v>61</v>
      </c>
      <c r="D8" s="14">
        <v>4999500</v>
      </c>
      <c r="H8" s="15">
        <v>68700</v>
      </c>
      <c r="L8" s="15">
        <v>19940</v>
      </c>
      <c r="P8" s="15">
        <v>9970</v>
      </c>
    </row>
    <row r="9" spans="1:16" ht="15">
      <c r="A9" t="s">
        <v>64</v>
      </c>
      <c r="D9" s="14">
        <v>3849440</v>
      </c>
      <c r="H9" s="15">
        <v>52900</v>
      </c>
      <c r="L9" s="15">
        <v>15350</v>
      </c>
      <c r="P9" s="15">
        <v>7680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18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4.7109375" style="0" customWidth="1"/>
    <col min="5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4" spans="1:32" ht="39.75" customHeight="1">
      <c r="A4" s="17" t="s">
        <v>79</v>
      </c>
      <c r="C4" s="4" t="s">
        <v>80</v>
      </c>
      <c r="D4" s="4"/>
      <c r="G4" s="3" t="s">
        <v>81</v>
      </c>
      <c r="H4" s="3"/>
      <c r="K4" s="3" t="s">
        <v>82</v>
      </c>
      <c r="L4" s="3"/>
      <c r="O4" s="3" t="s">
        <v>83</v>
      </c>
      <c r="P4" s="3"/>
      <c r="S4" s="3" t="s">
        <v>84</v>
      </c>
      <c r="T4" s="3"/>
      <c r="W4" s="3" t="s">
        <v>85</v>
      </c>
      <c r="X4" s="3"/>
      <c r="AA4" s="3" t="s">
        <v>86</v>
      </c>
      <c r="AB4" s="3"/>
      <c r="AE4" s="3" t="s">
        <v>87</v>
      </c>
      <c r="AF4" s="3"/>
    </row>
    <row r="5" spans="1:32" ht="39.75" customHeight="1">
      <c r="A5" s="18" t="s">
        <v>88</v>
      </c>
      <c r="D5">
        <v>2017</v>
      </c>
      <c r="G5" s="6">
        <v>1863500</v>
      </c>
      <c r="H5" s="6"/>
      <c r="K5" s="6">
        <v>12140826</v>
      </c>
      <c r="L5" s="6"/>
      <c r="O5" s="6">
        <v>3830000</v>
      </c>
      <c r="P5" s="6"/>
      <c r="T5" s="5">
        <v>3750000</v>
      </c>
      <c r="X5" s="5">
        <v>2982424</v>
      </c>
      <c r="AB5" s="5">
        <v>214818</v>
      </c>
      <c r="AE5" s="6">
        <v>24781568</v>
      </c>
      <c r="AF5" s="6"/>
    </row>
    <row r="6" spans="4:32" ht="15">
      <c r="D6">
        <v>2016</v>
      </c>
      <c r="G6" s="6">
        <v>1863500</v>
      </c>
      <c r="H6" s="6"/>
      <c r="K6" s="6">
        <v>5397824</v>
      </c>
      <c r="L6" s="6"/>
      <c r="O6" s="6">
        <v>9194544</v>
      </c>
      <c r="P6" s="6"/>
      <c r="T6" s="5">
        <v>2096400</v>
      </c>
      <c r="X6" s="5">
        <v>5894429</v>
      </c>
      <c r="AB6" s="5">
        <v>210794</v>
      </c>
      <c r="AE6" s="6">
        <v>24657491</v>
      </c>
      <c r="AF6" s="6"/>
    </row>
    <row r="7" spans="4:32" ht="15">
      <c r="D7">
        <v>2015</v>
      </c>
      <c r="G7" s="6">
        <v>1855479</v>
      </c>
      <c r="H7" s="6"/>
      <c r="K7" s="6">
        <v>5484480</v>
      </c>
      <c r="L7" s="6"/>
      <c r="O7" s="6">
        <v>9195180</v>
      </c>
      <c r="P7" s="6"/>
      <c r="T7" s="5">
        <v>2450000</v>
      </c>
      <c r="X7" s="5">
        <v>2805467</v>
      </c>
      <c r="AB7" s="5">
        <v>239203</v>
      </c>
      <c r="AE7" s="6">
        <v>22029809</v>
      </c>
      <c r="AF7" s="6"/>
    </row>
    <row r="8" spans="1:32" ht="39.75" customHeight="1">
      <c r="A8" s="18" t="s">
        <v>89</v>
      </c>
      <c r="D8">
        <v>2017</v>
      </c>
      <c r="G8" s="6">
        <v>1108013</v>
      </c>
      <c r="H8" s="6"/>
      <c r="K8" s="6">
        <v>3018827</v>
      </c>
      <c r="L8" s="6"/>
      <c r="O8" s="6">
        <v>952904</v>
      </c>
      <c r="P8" s="6"/>
      <c r="T8" s="5">
        <v>1700200</v>
      </c>
      <c r="X8" s="5">
        <v>1283468</v>
      </c>
      <c r="AB8" s="5">
        <v>88641</v>
      </c>
      <c r="AE8" s="6">
        <v>8152053</v>
      </c>
      <c r="AF8" s="6"/>
    </row>
    <row r="9" spans="4:32" ht="15">
      <c r="D9">
        <v>2016</v>
      </c>
      <c r="G9" s="6">
        <v>1073242</v>
      </c>
      <c r="H9" s="6"/>
      <c r="K9" s="6">
        <v>1342122</v>
      </c>
      <c r="L9" s="6"/>
      <c r="O9" s="6">
        <v>2286247</v>
      </c>
      <c r="P9" s="6"/>
      <c r="T9" s="5">
        <v>890100</v>
      </c>
      <c r="X9" s="5">
        <v>863855</v>
      </c>
      <c r="AB9" s="5">
        <v>85859</v>
      </c>
      <c r="AE9" s="6">
        <v>6541425</v>
      </c>
      <c r="AF9" s="6"/>
    </row>
    <row r="10" spans="4:32" ht="15">
      <c r="D10">
        <v>2015</v>
      </c>
      <c r="G10" s="6">
        <v>1056729</v>
      </c>
      <c r="H10" s="6"/>
      <c r="K10" s="6">
        <v>1364160</v>
      </c>
      <c r="L10" s="6"/>
      <c r="O10" s="6">
        <v>2286294</v>
      </c>
      <c r="P10" s="6"/>
      <c r="T10" s="5">
        <v>1025600</v>
      </c>
      <c r="X10" s="5">
        <v>1556120</v>
      </c>
      <c r="AB10" s="5">
        <v>90964</v>
      </c>
      <c r="AE10" s="6">
        <v>7379867</v>
      </c>
      <c r="AF10" s="6"/>
    </row>
    <row r="11" spans="1:32" ht="39.75" customHeight="1">
      <c r="A11" s="18" t="s">
        <v>90</v>
      </c>
      <c r="D11">
        <v>2017</v>
      </c>
      <c r="G11" s="6">
        <v>1231050</v>
      </c>
      <c r="H11" s="6"/>
      <c r="K11" s="6">
        <v>3923035</v>
      </c>
      <c r="L11" s="6"/>
      <c r="O11" s="6">
        <v>1237856</v>
      </c>
      <c r="P11" s="6"/>
      <c r="T11" s="5">
        <v>2000000</v>
      </c>
      <c r="X11" s="5">
        <v>2672028</v>
      </c>
      <c r="AB11" s="5">
        <v>605712</v>
      </c>
      <c r="AE11" s="6">
        <v>11669681</v>
      </c>
      <c r="AF11" s="6"/>
    </row>
    <row r="12" spans="4:32" ht="15">
      <c r="D12">
        <v>2016</v>
      </c>
      <c r="G12" s="6">
        <v>1094492</v>
      </c>
      <c r="H12" s="6"/>
      <c r="K12" s="6">
        <v>2866329</v>
      </c>
      <c r="L12" s="6"/>
      <c r="O12" s="6">
        <v>2286247</v>
      </c>
      <c r="P12" s="6"/>
      <c r="T12" s="5">
        <v>906200</v>
      </c>
      <c r="X12" s="5">
        <v>1845887</v>
      </c>
      <c r="AB12" s="5">
        <v>130490</v>
      </c>
      <c r="AE12" s="6">
        <v>9129645</v>
      </c>
      <c r="AF12" s="6"/>
    </row>
    <row r="13" spans="4:32" ht="15">
      <c r="D13">
        <v>2015</v>
      </c>
      <c r="G13" s="6">
        <v>1080392</v>
      </c>
      <c r="H13" s="6"/>
      <c r="K13" s="6">
        <v>2888697</v>
      </c>
      <c r="L13" s="6"/>
      <c r="O13" s="6">
        <v>2286294</v>
      </c>
      <c r="P13" s="6"/>
      <c r="T13" s="5">
        <v>1092300</v>
      </c>
      <c r="X13" s="5">
        <v>675731</v>
      </c>
      <c r="AB13" s="5">
        <v>100426</v>
      </c>
      <c r="AE13" s="6">
        <v>8123840</v>
      </c>
      <c r="AF13" s="6"/>
    </row>
    <row r="14" spans="1:32" ht="39.75" customHeight="1">
      <c r="A14" s="18" t="s">
        <v>91</v>
      </c>
      <c r="D14">
        <v>2017</v>
      </c>
      <c r="G14" s="6">
        <v>1080750</v>
      </c>
      <c r="H14" s="6"/>
      <c r="K14" s="6">
        <v>3923035</v>
      </c>
      <c r="L14" s="6"/>
      <c r="O14" s="6">
        <v>1237856</v>
      </c>
      <c r="P14" s="6"/>
      <c r="T14" s="5">
        <v>1710700</v>
      </c>
      <c r="X14" s="5">
        <v>2948042</v>
      </c>
      <c r="AB14" s="5">
        <v>124132</v>
      </c>
      <c r="AE14" s="6">
        <v>11024515</v>
      </c>
      <c r="AF14" s="6"/>
    </row>
    <row r="15" spans="4:32" ht="15">
      <c r="D15">
        <v>2016</v>
      </c>
      <c r="G15" s="6">
        <v>1012417</v>
      </c>
      <c r="H15" s="6"/>
      <c r="K15" s="6">
        <v>1745492</v>
      </c>
      <c r="L15" s="6"/>
      <c r="O15" s="6">
        <v>2970501</v>
      </c>
      <c r="P15" s="6"/>
      <c r="T15" s="5">
        <v>930600</v>
      </c>
      <c r="X15" s="5">
        <v>2640381</v>
      </c>
      <c r="AB15" s="5">
        <v>116929</v>
      </c>
      <c r="AE15" s="6">
        <v>9416320</v>
      </c>
      <c r="AF15" s="6"/>
    </row>
    <row r="16" spans="4:32" ht="15">
      <c r="D16">
        <v>2015</v>
      </c>
      <c r="G16" s="6">
        <v>929667</v>
      </c>
      <c r="H16" s="6"/>
      <c r="K16" s="6">
        <v>2888697</v>
      </c>
      <c r="L16" s="6"/>
      <c r="O16" s="6">
        <v>2286294</v>
      </c>
      <c r="P16" s="6"/>
      <c r="T16" s="5">
        <v>985300</v>
      </c>
      <c r="X16" s="5">
        <v>1639327</v>
      </c>
      <c r="AB16" s="5">
        <v>226413</v>
      </c>
      <c r="AE16" s="6">
        <v>8955698</v>
      </c>
      <c r="AF16" s="6"/>
    </row>
    <row r="17" spans="1:32" ht="39.75" customHeight="1">
      <c r="A17" s="18" t="s">
        <v>92</v>
      </c>
      <c r="D17">
        <v>2017</v>
      </c>
      <c r="G17" s="6">
        <v>957825</v>
      </c>
      <c r="H17" s="6"/>
      <c r="K17" s="6">
        <v>3018827</v>
      </c>
      <c r="L17" s="6"/>
      <c r="O17" s="6">
        <v>952904</v>
      </c>
      <c r="P17" s="6"/>
      <c r="T17" s="5">
        <v>1347200</v>
      </c>
      <c r="X17" s="5">
        <v>2614776</v>
      </c>
      <c r="AB17" s="5">
        <v>112790</v>
      </c>
      <c r="AE17" s="6">
        <v>9004322</v>
      </c>
      <c r="AF17" s="6"/>
    </row>
    <row r="18" spans="4:32" ht="15">
      <c r="D18">
        <v>2016</v>
      </c>
      <c r="G18" s="6">
        <v>906367</v>
      </c>
      <c r="H18" s="6"/>
      <c r="K18" s="6">
        <v>1342122</v>
      </c>
      <c r="L18" s="6"/>
      <c r="O18" s="6">
        <v>2286247</v>
      </c>
      <c r="P18" s="6"/>
      <c r="T18" s="5">
        <v>761800</v>
      </c>
      <c r="X18" s="5">
        <v>2551179</v>
      </c>
      <c r="AB18" s="5">
        <v>97479</v>
      </c>
      <c r="AE18" s="6">
        <v>7945194</v>
      </c>
      <c r="AF18" s="6"/>
    </row>
  </sheetData>
  <sheetProtection selectLockedCells="1" selectUnlockedCells="1"/>
  <mergeCells count="65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G5:H5"/>
    <mergeCell ref="K5:L5"/>
    <mergeCell ref="O5:P5"/>
    <mergeCell ref="AE5:AF5"/>
    <mergeCell ref="G6:H6"/>
    <mergeCell ref="K6:L6"/>
    <mergeCell ref="O6:P6"/>
    <mergeCell ref="AE6:AF6"/>
    <mergeCell ref="G7:H7"/>
    <mergeCell ref="K7:L7"/>
    <mergeCell ref="O7:P7"/>
    <mergeCell ref="AE7:AF7"/>
    <mergeCell ref="G8:H8"/>
    <mergeCell ref="K8:L8"/>
    <mergeCell ref="O8:P8"/>
    <mergeCell ref="AE8:AF8"/>
    <mergeCell ref="G9:H9"/>
    <mergeCell ref="K9:L9"/>
    <mergeCell ref="O9:P9"/>
    <mergeCell ref="AE9:AF9"/>
    <mergeCell ref="G10:H10"/>
    <mergeCell ref="K10:L10"/>
    <mergeCell ref="O10:P10"/>
    <mergeCell ref="AE10:AF10"/>
    <mergeCell ref="G11:H11"/>
    <mergeCell ref="K11:L11"/>
    <mergeCell ref="O11:P11"/>
    <mergeCell ref="AE11:AF11"/>
    <mergeCell ref="G12:H12"/>
    <mergeCell ref="K12:L12"/>
    <mergeCell ref="O12:P12"/>
    <mergeCell ref="AE12:AF12"/>
    <mergeCell ref="G13:H13"/>
    <mergeCell ref="K13:L13"/>
    <mergeCell ref="O13:P13"/>
    <mergeCell ref="AE13:AF13"/>
    <mergeCell ref="G14:H14"/>
    <mergeCell ref="K14:L14"/>
    <mergeCell ref="O14:P14"/>
    <mergeCell ref="AE14:AF14"/>
    <mergeCell ref="G15:H15"/>
    <mergeCell ref="K15:L15"/>
    <mergeCell ref="O15:P15"/>
    <mergeCell ref="AE15:AF15"/>
    <mergeCell ref="G16:H16"/>
    <mergeCell ref="K16:L16"/>
    <mergeCell ref="O16:P16"/>
    <mergeCell ref="AE16:AF16"/>
    <mergeCell ref="G17:H17"/>
    <mergeCell ref="K17:L17"/>
    <mergeCell ref="O17:P17"/>
    <mergeCell ref="AE17:AF17"/>
    <mergeCell ref="G18:H18"/>
    <mergeCell ref="K18:L18"/>
    <mergeCell ref="O18:P18"/>
    <mergeCell ref="AE18:AF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3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2" t="s">
        <v>1</v>
      </c>
      <c r="C2" s="4" t="s">
        <v>93</v>
      </c>
      <c r="D2" s="4"/>
      <c r="G2" s="4" t="s">
        <v>94</v>
      </c>
      <c r="H2" s="4"/>
      <c r="K2" s="3" t="s">
        <v>95</v>
      </c>
      <c r="L2" s="3"/>
    </row>
    <row r="3" spans="1:12" ht="15">
      <c r="A3" t="s">
        <v>96</v>
      </c>
      <c r="D3" s="16" t="s">
        <v>97</v>
      </c>
      <c r="G3" s="19">
        <v>1863500</v>
      </c>
      <c r="H3" s="19"/>
      <c r="L3" s="14">
        <v>186350</v>
      </c>
    </row>
    <row r="4" spans="4:12" ht="15">
      <c r="D4" s="16" t="s">
        <v>98</v>
      </c>
      <c r="G4" s="19">
        <v>1863500</v>
      </c>
      <c r="H4" s="19"/>
      <c r="L4" s="14">
        <v>186350</v>
      </c>
    </row>
    <row r="5" spans="4:12" ht="15">
      <c r="D5" s="16" t="s">
        <v>99</v>
      </c>
      <c r="G5" s="19">
        <v>1863500</v>
      </c>
      <c r="H5" s="19"/>
      <c r="L5" s="14">
        <v>185548</v>
      </c>
    </row>
    <row r="6" spans="1:12" ht="15">
      <c r="A6" t="s">
        <v>100</v>
      </c>
      <c r="D6" s="16" t="s">
        <v>101</v>
      </c>
      <c r="G6" s="19">
        <v>1120000</v>
      </c>
      <c r="H6" s="19"/>
      <c r="L6" s="14">
        <v>16760</v>
      </c>
    </row>
    <row r="7" spans="4:12" ht="15">
      <c r="D7" s="16" t="s">
        <v>102</v>
      </c>
      <c r="G7" s="19">
        <v>1078900</v>
      </c>
      <c r="H7" s="19"/>
      <c r="L7" s="14">
        <v>16165</v>
      </c>
    </row>
    <row r="8" spans="4:12" ht="15">
      <c r="D8" s="16" t="s">
        <v>99</v>
      </c>
      <c r="G8" s="19">
        <v>1059500</v>
      </c>
      <c r="H8" s="19"/>
      <c r="L8" s="14">
        <v>15835</v>
      </c>
    </row>
    <row r="9" spans="1:12" ht="15">
      <c r="A9" t="s">
        <v>103</v>
      </c>
      <c r="D9" s="16" t="s">
        <v>104</v>
      </c>
      <c r="G9" s="19">
        <v>1250000</v>
      </c>
      <c r="H9" s="19"/>
      <c r="L9" s="14">
        <v>19221</v>
      </c>
    </row>
    <row r="10" spans="4:12" ht="15">
      <c r="D10" s="16" t="s">
        <v>102</v>
      </c>
      <c r="G10" s="19">
        <v>1098400</v>
      </c>
      <c r="H10" s="19"/>
      <c r="L10" s="14">
        <v>16590</v>
      </c>
    </row>
    <row r="11" spans="4:12" ht="15">
      <c r="D11" s="16" t="s">
        <v>99</v>
      </c>
      <c r="G11" s="19">
        <v>1085000</v>
      </c>
      <c r="H11" s="19"/>
      <c r="L11" s="14">
        <v>16308</v>
      </c>
    </row>
    <row r="12" spans="1:12" ht="15">
      <c r="A12" t="s">
        <v>105</v>
      </c>
      <c r="D12" s="16" t="s">
        <v>101</v>
      </c>
      <c r="G12" s="19">
        <v>1100000</v>
      </c>
      <c r="H12" s="19"/>
      <c r="L12" s="14">
        <v>16215</v>
      </c>
    </row>
    <row r="13" spans="4:12" ht="15">
      <c r="D13" s="16" t="s">
        <v>102</v>
      </c>
      <c r="G13" s="19">
        <v>1034000</v>
      </c>
      <c r="H13" s="19"/>
      <c r="L13" s="14">
        <v>14948</v>
      </c>
    </row>
    <row r="14" spans="4:12" ht="15">
      <c r="D14" s="16" t="s">
        <v>99</v>
      </c>
      <c r="G14" s="19">
        <v>960000</v>
      </c>
      <c r="H14" s="19"/>
      <c r="L14" s="14">
        <v>13293</v>
      </c>
    </row>
    <row r="15" spans="1:12" ht="15">
      <c r="A15" t="s">
        <v>106</v>
      </c>
      <c r="D15" s="16" t="s">
        <v>101</v>
      </c>
      <c r="G15" s="19">
        <v>972000</v>
      </c>
      <c r="H15" s="19"/>
      <c r="L15" s="14">
        <v>13757</v>
      </c>
    </row>
    <row r="16" spans="4:12" ht="15">
      <c r="D16" s="16" t="s">
        <v>102</v>
      </c>
      <c r="G16" s="19">
        <v>923400</v>
      </c>
      <c r="H16" s="19"/>
      <c r="L16" s="14">
        <v>12827</v>
      </c>
    </row>
  </sheetData>
  <sheetProtection selectLockedCells="1" selectUnlockedCells="1"/>
  <mergeCells count="17">
    <mergeCell ref="C2:D2"/>
    <mergeCell ref="G2:H2"/>
    <mergeCell ref="K2:L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2023-07-21T07:48:40Z</dcterms:created>
  <dcterms:modified xsi:type="dcterms:W3CDTF">2023-07-21T07:48:40Z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